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Доходы!$A$1:$E$215</definedName>
  </definedNames>
  <calcPr calcId="145621"/>
</workbook>
</file>

<file path=xl/calcChain.xml><?xml version="1.0" encoding="utf-8"?>
<calcChain xmlns="http://schemas.openxmlformats.org/spreadsheetml/2006/main">
  <c r="C108" i="14" l="1"/>
  <c r="C155" i="14"/>
  <c r="C144" i="14" s="1"/>
  <c r="C207" i="14"/>
  <c r="C200" i="14" s="1"/>
  <c r="C196" i="14"/>
  <c r="C203" i="14" l="1"/>
  <c r="C142" i="14" l="1"/>
  <c r="C137" i="14" s="1"/>
  <c r="C161" i="14" l="1"/>
  <c r="C85" i="14"/>
  <c r="C78" i="14" s="1"/>
  <c r="C82" i="14" l="1"/>
  <c r="C127" i="14"/>
  <c r="C123" i="14"/>
  <c r="C119" i="14"/>
  <c r="C117" i="14"/>
  <c r="C115" i="14"/>
  <c r="C113" i="14"/>
  <c r="C104" i="14"/>
  <c r="C102" i="14"/>
  <c r="D171" i="14" l="1"/>
  <c r="E171" i="14"/>
  <c r="E151" i="14"/>
  <c r="D151" i="14"/>
  <c r="C186" i="14" l="1"/>
  <c r="C151" i="14" l="1"/>
  <c r="D130" i="14" l="1"/>
  <c r="E130" i="14"/>
  <c r="C130" i="14"/>
  <c r="D125" i="14"/>
  <c r="E125" i="14"/>
  <c r="C125" i="14"/>
  <c r="D121" i="14"/>
  <c r="E121" i="14"/>
  <c r="C121" i="14"/>
  <c r="D111" i="14"/>
  <c r="E111" i="14"/>
  <c r="C111" i="14"/>
  <c r="D108" i="14"/>
  <c r="E108" i="14"/>
  <c r="D106" i="14"/>
  <c r="E106" i="14"/>
  <c r="C106" i="14"/>
  <c r="C101" i="14" l="1"/>
  <c r="C100" i="14" s="1"/>
  <c r="D101" i="14"/>
  <c r="D100" i="14" s="1"/>
  <c r="E101" i="14"/>
  <c r="E100" i="14" s="1"/>
  <c r="C153" i="14"/>
  <c r="C174" i="14" l="1"/>
  <c r="C157" i="14"/>
  <c r="D74" i="14"/>
  <c r="E74" i="14"/>
  <c r="E63" i="14"/>
  <c r="E62" i="14" s="1"/>
  <c r="C34" i="14" l="1"/>
  <c r="D34" i="14"/>
  <c r="E34" i="14"/>
  <c r="C56" i="14" l="1"/>
  <c r="C133" i="14"/>
  <c r="C132" i="14" s="1"/>
  <c r="C95" i="14"/>
  <c r="C74" i="14"/>
  <c r="C70" i="14" s="1"/>
  <c r="C63" i="14" l="1"/>
  <c r="C159" i="14" l="1"/>
  <c r="C163" i="14" l="1"/>
  <c r="D38" i="14" l="1"/>
  <c r="E38" i="14"/>
  <c r="C38" i="14"/>
  <c r="D36" i="14"/>
  <c r="E36" i="14"/>
  <c r="C36" i="14"/>
  <c r="D32" i="14"/>
  <c r="E32" i="14"/>
  <c r="C32" i="14"/>
  <c r="E203" i="14" l="1"/>
  <c r="E200" i="14" s="1"/>
  <c r="E136" i="14" s="1"/>
  <c r="E135" i="14" s="1"/>
  <c r="E215" i="14" s="1"/>
  <c r="C140" i="14"/>
  <c r="D98" i="14" l="1"/>
  <c r="D97" i="14" s="1"/>
  <c r="D92" i="14"/>
  <c r="E83" i="14"/>
  <c r="E78" i="14" s="1"/>
  <c r="E60" i="14"/>
  <c r="E50" i="14"/>
  <c r="E52" i="14"/>
  <c r="E31" i="14"/>
  <c r="E30" i="14" s="1"/>
  <c r="E49" i="14" l="1"/>
  <c r="E25" i="14"/>
  <c r="E24" i="14" s="1"/>
  <c r="D63" i="14" l="1"/>
  <c r="C165" i="14" l="1"/>
  <c r="D70" i="14"/>
  <c r="E67" i="14"/>
  <c r="E66" i="14" s="1"/>
  <c r="C182" i="14" l="1"/>
  <c r="D67" i="14" l="1"/>
  <c r="C67" i="14"/>
  <c r="C66" i="14" s="1"/>
  <c r="D66" i="14" l="1"/>
  <c r="C167" i="14"/>
  <c r="D56" i="14"/>
  <c r="D210" i="14" l="1"/>
  <c r="D209" i="14" s="1"/>
  <c r="C210" i="14"/>
  <c r="C209" i="14" s="1"/>
  <c r="D213" i="14" l="1"/>
  <c r="D212" i="14" s="1"/>
  <c r="C213" i="14"/>
  <c r="C180" i="14"/>
  <c r="C212" i="14" l="1"/>
  <c r="C194" i="14"/>
  <c r="D203" i="14" l="1"/>
  <c r="C147" i="14"/>
  <c r="C145" i="14"/>
  <c r="D205" i="14" l="1"/>
  <c r="D200" i="14" s="1"/>
  <c r="D136" i="14" s="1"/>
  <c r="D135" i="14" s="1"/>
  <c r="D215" i="14" s="1"/>
  <c r="C205" i="14"/>
  <c r="E89" i="14"/>
  <c r="E88" i="14" s="1"/>
  <c r="D89" i="14"/>
  <c r="D88" i="14" s="1"/>
  <c r="C89" i="14"/>
  <c r="C88" i="14" s="1"/>
  <c r="C201" i="14" l="1"/>
  <c r="C192" i="14"/>
  <c r="C190" i="14"/>
  <c r="C178" i="14"/>
  <c r="C173" i="14" s="1"/>
  <c r="C184" i="14"/>
  <c r="C176" i="14"/>
  <c r="C171" i="14"/>
  <c r="C169" i="14"/>
  <c r="C149" i="14"/>
  <c r="C138" i="14"/>
  <c r="C92" i="14"/>
  <c r="C91" i="14" s="1"/>
  <c r="E56" i="14"/>
  <c r="E55" i="14" s="1"/>
  <c r="E54" i="14" s="1"/>
  <c r="D62" i="14"/>
  <c r="C62" i="14"/>
  <c r="D31" i="14"/>
  <c r="D30" i="14" s="1"/>
  <c r="C31" i="14"/>
  <c r="C30" i="14" s="1"/>
  <c r="D80" i="14" l="1"/>
  <c r="D79" i="14" s="1"/>
  <c r="C80" i="14"/>
  <c r="C79" i="14" s="1"/>
  <c r="C25" i="14"/>
  <c r="C24" i="14" s="1"/>
  <c r="C136" i="14" l="1"/>
  <c r="C135" i="14" s="1"/>
  <c r="D52" i="14"/>
  <c r="C52" i="14"/>
  <c r="D91" i="14" l="1"/>
  <c r="D87" i="14" s="1"/>
  <c r="C87" i="14"/>
  <c r="D83" i="14"/>
  <c r="C83" i="14"/>
  <c r="D69" i="14"/>
  <c r="C69" i="14"/>
  <c r="D60" i="14"/>
  <c r="D55" i="14" s="1"/>
  <c r="D54" i="14" s="1"/>
  <c r="C60" i="14"/>
  <c r="C55" i="14" s="1"/>
  <c r="C54" i="14" s="1"/>
  <c r="D50" i="14"/>
  <c r="D49" i="14" s="1"/>
  <c r="C50" i="14"/>
  <c r="C49" i="14" s="1"/>
  <c r="E47" i="14"/>
  <c r="C47" i="14"/>
  <c r="D47" i="14"/>
  <c r="D44" i="14"/>
  <c r="C44" i="14"/>
  <c r="D41" i="14"/>
  <c r="C41" i="14"/>
  <c r="C98" i="14"/>
  <c r="C97" i="14" s="1"/>
  <c r="D25" i="14"/>
  <c r="D24" i="14" s="1"/>
  <c r="C40" i="14" l="1"/>
  <c r="C23" i="14" s="1"/>
  <c r="C215" i="14" s="1"/>
  <c r="D40" i="14"/>
  <c r="E41" i="14"/>
  <c r="E44" i="14"/>
  <c r="E70" i="14"/>
  <c r="E69" i="14" s="1"/>
  <c r="E92" i="14"/>
  <c r="E91" i="14" s="1"/>
  <c r="E87" i="14" s="1"/>
  <c r="E98" i="14"/>
  <c r="E97" i="14" s="1"/>
  <c r="E40" i="14" l="1"/>
  <c r="D78" i="14"/>
</calcChain>
</file>

<file path=xl/sharedStrings.xml><?xml version="1.0" encoding="utf-8"?>
<sst xmlns="http://schemas.openxmlformats.org/spreadsheetml/2006/main" count="406" uniqueCount="388">
  <si>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</si>
  <si>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</si>
  <si>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</si>
  <si>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</si>
  <si>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</si>
  <si>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</si>
  <si>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</si>
  <si>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Единый сельскохозяйственный налог (за налоговые периоды, истекшие до 1 января 2011 года)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</si>
  <si>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</si>
  <si>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</si>
  <si>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</si>
  <si>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</si>
  <si>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</si>
  <si>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</si>
  <si>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</si>
  <si>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</si>
  <si>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</si>
  <si>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</si>
  <si>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</si>
  <si>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</si>
  <si>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</si>
  <si>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</si>
  <si>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</si>
  <si>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</si>
  <si>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</si>
  <si>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</si>
  <si>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</si>
  <si>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</si>
  <si>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</si>
  <si>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</si>
  <si>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</si>
  <si>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</si>
  <si>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</si>
  <si>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</si>
  <si>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1050302001 0000 110</t>
  </si>
  <si>
    <t>1110501310 0000 120</t>
  </si>
  <si>
    <t>В С Е Г О:</t>
  </si>
  <si>
    <t>Приложение 1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</si>
  <si>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</si>
  <si>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</si>
  <si>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</si>
  <si>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</si>
  <si>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</si>
  <si>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</si>
  <si>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</si>
  <si>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</si>
  <si>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</si>
  <si>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</si>
  <si>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</si>
  <si>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</si>
  <si>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</si>
  <si>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</si>
  <si>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</si>
  <si>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</si>
  <si>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</si>
  <si>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</si>
  <si>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</si>
  <si>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</si>
  <si>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</si>
  <si>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</si>
  <si>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</si>
  <si>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</si>
  <si>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</si>
  <si>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</si>
  <si>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</si>
  <si>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</si>
  <si>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</si>
  <si>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</si>
  <si>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</si>
  <si>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</si>
  <si>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</si>
  <si>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</si>
  <si>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</si>
  <si>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</si>
  <si>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</si>
  <si>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</si>
  <si>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</si>
  <si>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</si>
  <si>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</si>
  <si>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</si>
  <si>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</si>
  <si>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</si>
  <si>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</si>
  <si>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</si>
  <si>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</si>
  <si>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</si>
  <si>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</si>
  <si>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</si>
  <si>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</si>
  <si>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</si>
  <si>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</si>
  <si>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</si>
  <si>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</si>
  <si>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</si>
  <si>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</si>
  <si>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</si>
  <si>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</si>
  <si>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</si>
  <si>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</si>
  <si>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</si>
  <si>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</si>
  <si>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</si>
  <si>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</si>
  <si>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</si>
  <si>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</si>
  <si>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</si>
  <si>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</si>
  <si>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</si>
  <si>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</si>
  <si>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</si>
  <si>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</si>
  <si>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</si>
  <si>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</si>
  <si>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</si>
  <si>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2 02 20051 05 0000 151</t>
  </si>
  <si>
    <t>2 02 20051 00 0000 151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</si>
  <si>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</si>
  <si>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</si>
  <si>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</si>
  <si>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</si>
  <si>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</si>
  <si>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</si>
  <si>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</si>
  <si>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</si>
  <si>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</si>
  <si>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</si>
  <si>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</si>
  <si>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</si>
  <si>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</si>
  <si>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</si>
  <si>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</si>
  <si>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</si>
  <si>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</si>
  <si>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</si>
  <si>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</si>
  <si>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</si>
  <si>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</si>
  <si>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</si>
  <si>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</si>
  <si>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</si>
  <si>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</si>
  <si>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000 1110531310 0000 120</t>
  </si>
  <si>
    <t>000 2070000000 0000 000</t>
  </si>
  <si>
    <t>000 2070500005 0000 180</t>
  </si>
  <si>
    <t>000 2070503005 0000 180</t>
  </si>
  <si>
    <t>к решению Карачевского районного</t>
  </si>
  <si>
    <t>2020 год</t>
  </si>
  <si>
    <t>2021 год</t>
  </si>
  <si>
    <t>рублей</t>
  </si>
  <si>
    <t>Совета народных депутатов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</si>
  <si>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</si>
  <si>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</si>
  <si>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</si>
  <si>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</si>
  <si>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</si>
  <si>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</si>
  <si>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>1010204001 0000 110</t>
  </si>
  <si>
    <t xml:space="preserve"> 1030000000 0000 000</t>
  </si>
  <si>
    <t>10302000 01 0000 110</t>
  </si>
  <si>
    <t>10302230 01 0000 110</t>
  </si>
  <si>
    <t xml:space="preserve"> 10302240 01 0000 110</t>
  </si>
  <si>
    <t xml:space="preserve"> 10302250 01 0000 110</t>
  </si>
  <si>
    <t>10302260 01 0000 110</t>
  </si>
  <si>
    <t xml:space="preserve"> 1050000000 0000 000</t>
  </si>
  <si>
    <t xml:space="preserve"> 1050200002 0000 110</t>
  </si>
  <si>
    <t xml:space="preserve"> 1050201002 0000 110</t>
  </si>
  <si>
    <t xml:space="preserve"> 1050202002 0000 110</t>
  </si>
  <si>
    <t>1050300001 0000 110</t>
  </si>
  <si>
    <t xml:space="preserve"> 1050301001 0000 110</t>
  </si>
  <si>
    <t xml:space="preserve"> 1050400002 0000 110</t>
  </si>
  <si>
    <t xml:space="preserve"> 1050402002 0000 110</t>
  </si>
  <si>
    <t>1080000000 0000 000</t>
  </si>
  <si>
    <t xml:space="preserve"> 1080300001 0000 110</t>
  </si>
  <si>
    <t>1080301001 0000 110</t>
  </si>
  <si>
    <t xml:space="preserve"> 1080700001 0000 110</t>
  </si>
  <si>
    <t>1080715001 0000 110</t>
  </si>
  <si>
    <t>1110000000 0000 000</t>
  </si>
  <si>
    <t xml:space="preserve"> 1110500000 0000 120</t>
  </si>
  <si>
    <t>1110501000 0000 120</t>
  </si>
  <si>
    <t xml:space="preserve"> 1110501313 0000 120</t>
  </si>
  <si>
    <t>1110503000 0000 120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</si>
  <si>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</si>
  <si>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</si>
  <si>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</si>
  <si>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</si>
  <si>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</si>
  <si>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</si>
  <si>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</si>
  <si>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</si>
  <si>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</si>
  <si>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1130000000 0000 000</t>
  </si>
  <si>
    <t xml:space="preserve"> 1130200000 0000 130</t>
  </si>
  <si>
    <t>1140000000 0000 000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</si>
  <si>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</si>
  <si>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</si>
  <si>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</si>
  <si>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</si>
  <si>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</si>
  <si>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</si>
  <si>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</si>
  <si>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</si>
  <si>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</si>
  <si>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1110503505 0000 120</t>
  </si>
  <si>
    <t>1110904505 0000 120</t>
  </si>
  <si>
    <t>2000000000 0000 000</t>
  </si>
  <si>
    <t>2020000000 0000 000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</si>
  <si>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</si>
  <si>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</si>
  <si>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</si>
  <si>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</si>
  <si>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</si>
  <si>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</si>
  <si>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</si>
  <si>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</si>
  <si>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</si>
  <si>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</si>
  <si>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</si>
  <si>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</si>
  <si>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</si>
  <si>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</si>
  <si>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</si>
  <si>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</si>
  <si>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</si>
  <si>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</si>
  <si>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</si>
  <si>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</si>
  <si>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</si>
  <si>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</si>
  <si>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</si>
  <si>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</si>
  <si>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</si>
  <si>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10302231 01 0000 110</t>
  </si>
  <si>
    <t xml:space="preserve"> 10302241 01 0000 110</t>
  </si>
  <si>
    <t xml:space="preserve"> 10302251 01 0000 110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</si>
  <si>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</si>
  <si>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</si>
  <si>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</si>
  <si>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</si>
  <si>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</si>
  <si>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2 19 00000 05 0000 150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</si>
  <si>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</si>
  <si>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</si>
  <si>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2190000000 0000 000</t>
  </si>
  <si>
    <t>2 02 25497 00 0000 150</t>
  </si>
  <si>
    <t>2 02 25497 05 0000 150</t>
  </si>
  <si>
    <t>2 02 25519 05 0000 150</t>
  </si>
  <si>
    <t>2 02 25519 00 0000 150</t>
  </si>
  <si>
    <t>2 02 25495 00 0000 150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</si>
  <si>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</si>
  <si>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2 02 25495 05 0000 150</t>
  </si>
  <si>
    <t>Субсидии бюджетам муниципальных районов на реализацию федеральной целевой программы "Развитие физической культуры и спорта в Российской Федерации на 2016 - 2020 годы"</t>
  </si>
  <si>
    <t>2022509705 0000 150</t>
  </si>
  <si>
    <t>2022509700 0000 150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</si>
  <si>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</si>
  <si>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</si>
  <si>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</si>
  <si>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</si>
  <si>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</si>
  <si>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</si>
  <si>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1140602505 00000 430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</si>
  <si>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</si>
  <si>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</si>
  <si>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</si>
  <si>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</si>
  <si>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</si>
  <si>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</si>
  <si>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</si>
  <si>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</si>
  <si>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</si>
  <si>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</si>
  <si>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</si>
  <si>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2 02 04061 00 0000 150</t>
  </si>
  <si>
    <t>2022 год</t>
  </si>
  <si>
    <t>плановый период 2021 и 2022 годов"</t>
  </si>
  <si>
    <t xml:space="preserve"> и на плановый период 2021 и 2022 годов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</si>
  <si>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</si>
  <si>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</si>
  <si>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>2 02 25467 00 0000 150</t>
  </si>
  <si>
    <t>2 02 25467 05 0000 150</t>
  </si>
  <si>
    <t xml:space="preserve"> 2 02 29999 05 0000 150</t>
  </si>
  <si>
    <t xml:space="preserve"> 2 02 29999 00 0000 150</t>
  </si>
  <si>
    <t>2 02 25299 05 0000 150</t>
  </si>
  <si>
    <t>2 02 25299 00 0000 150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</si>
  <si>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</si>
  <si>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</si>
  <si>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</si>
  <si>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</si>
  <si>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</si>
  <si>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</si>
  <si>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1 16 00000 00 0000 000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</si>
  <si>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</si>
  <si>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</si>
  <si>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</si>
  <si>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</si>
  <si>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</si>
  <si>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</si>
  <si>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</si>
  <si>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</si>
  <si>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</si>
  <si>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</si>
  <si>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</si>
  <si>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</si>
  <si>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</si>
  <si>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</si>
  <si>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</si>
  <si>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</si>
  <si>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</si>
  <si>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</si>
  <si>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</si>
  <si>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1 16 11000 01 0000 140</t>
  </si>
  <si>
    <t>1110531313 0000 120</t>
  </si>
  <si>
    <t>1110531000 0000 120</t>
  </si>
  <si>
    <t>1110530000 0000 120</t>
  </si>
  <si>
    <t xml:space="preserve"> 1140200000 0000 000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</si>
  <si>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</si>
  <si>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</si>
  <si>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</si>
  <si>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1 16 10120 00 0000 140</t>
  </si>
  <si>
    <t>"О бюджете  Карачевского муниципального района</t>
  </si>
  <si>
    <t xml:space="preserve">Брянской области на 2020 год и на 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</si>
  <si>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</si>
  <si>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>Субсидии бюджетам  на софинансирование расходных обязательств субъектов Российской Федерации, связанных с реализацией федеральной целевой программы «Увековечение памяти погибших при защите Отечества на 2019 - 2024 годы»</t>
  </si>
  <si>
    <t xml:space="preserve">"О внесении изменений в решение </t>
  </si>
  <si>
    <t>2 02 25219 00 0000 150</t>
  </si>
  <si>
    <t>Субсидии бюджетам на создание центров цифрового образования детей</t>
  </si>
  <si>
    <t>2 02 25219 05 0000 150</t>
  </si>
  <si>
    <t>Субсидии бюджетам муниципальных районов на создание центров цифрового образования детей</t>
  </si>
  <si>
    <t>Изменение доходов бюджета Карачевского муниципального  района Брянской области на 2020 год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</si>
  <si>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</si>
  <si>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</si>
  <si>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</si>
  <si>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</si>
  <si>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</si>
  <si>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</si>
  <si>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</si>
  <si>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</si>
  <si>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</si>
  <si>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</si>
  <si>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</si>
  <si>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</si>
  <si>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</si>
  <si>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</si>
  <si>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</si>
  <si>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</si>
  <si>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</si>
  <si>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</si>
  <si>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</si>
  <si>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</si>
  <si>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</si>
  <si>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</si>
  <si>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</si>
  <si>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</si>
  <si>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</si>
  <si>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</si>
  <si>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</si>
  <si>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</si>
  <si>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</si>
  <si>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</si>
  <si>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</si>
  <si>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</si>
  <si>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</si>
  <si>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</si>
  <si>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доходы от компенсации затрат бюджетов муниципальных районов</t>
  </si>
  <si>
    <t>11302995 05 0000 130</t>
  </si>
  <si>
    <t>Прочие доходы от компенсации затрат государства</t>
  </si>
  <si>
    <t>11302990 00 0000 130</t>
  </si>
  <si>
    <t>1110501305 0000 120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</si>
  <si>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</si>
  <si>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</si>
  <si>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</si>
  <si>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</si>
  <si>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2021585300 0000 150</t>
  </si>
  <si>
    <t>2021585305 0000 150</t>
  </si>
  <si>
    <t>2 02 45303 05 0000 150</t>
  </si>
  <si>
    <t>2 02 45303 00 0000 150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</si>
  <si>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</si>
  <si>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</si>
  <si>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000 2024999900 0000 150</t>
  </si>
  <si>
    <t>Прочие межбюджетные трансферты, передаваемые бюджетам</t>
  </si>
  <si>
    <t>000 2024999905 0000 150</t>
  </si>
  <si>
    <t>Прочие межбюджетные трансферты, передаваемые бюджетам муниципальных районов</t>
  </si>
  <si>
    <t>2 02 25304 05 0000 150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</si>
  <si>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</si>
  <si>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</si>
  <si>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</si>
  <si>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</si>
  <si>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</si>
  <si>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Приложение 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</si>
</sst>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5" fillId="0" borderId="6" xfId="0" applyFont="1" applyFill="1" applyBorder="1" applyAlignment="1">
      <alignment horizontal="justify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5" fillId="0" borderId="6" xfId="0" applyFont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shrinkToFi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top"/>
    </xf>
    <xf numFmtId="0" fontId="13" fillId="0" borderId="6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justify" vertical="top" wrapText="1"/>
    </xf>
    <xf numFmtId="0" fontId="1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15" fillId="0" borderId="0" xfId="0" applyFont="1" applyFill="1" applyAlignment="1">
      <alignment horizontal="left" vertical="top"/>
    </xf>
    <xf numFmtId="0" fontId="16" fillId="0" borderId="0" xfId="0" applyFont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220"/>
  <sheetViews>
    <sheetView showGridLines="0" showZeros="0" tabSelected="1" view="pageBreakPreview" zoomScale="90" zoomScaleNormal="100" zoomScaleSheetLayoutView="90" workbookViewId="0">
      <selection activeCell="C215" sqref="C215"/>
    </sheetView>
  </sheetViews>
  <sheetFormatPr defaultRowHeight="18.75" x14ac:dyDescent="0.3"/>
  <cols>
    <col min="1" max="1" width="24.140625" style="5" customWidth="1"/>
    <col min="2" max="2" width="66.710937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7" x14ac:dyDescent="0.3">
      <c r="C1" s="63" t="s">
        <v>37</v>
      </c>
      <c r="D1" s="63"/>
      <c r="E1" s="63"/>
      <c r="F1" s="56"/>
      <c r="G1" s="57"/>
    </row>
    <row r="2" spans="1:7" x14ac:dyDescent="0.3">
      <c r="C2" s="63" t="s">
        <v>145</v>
      </c>
      <c r="D2" s="63"/>
      <c r="E2" s="63"/>
      <c r="F2" s="56"/>
      <c r="G2" s="57"/>
    </row>
    <row r="3" spans="1:7" x14ac:dyDescent="0.3">
      <c r="C3" s="58" t="s">
        <v>149</v>
      </c>
      <c r="D3" s="58"/>
      <c r="E3" s="58"/>
      <c r="F3" s="56"/>
      <c r="G3" s="57"/>
    </row>
    <row r="4" spans="1:7" x14ac:dyDescent="0.3">
      <c r="C4" s="58" t="s">
        <v>322</v>
      </c>
      <c r="D4" s="58"/>
      <c r="E4" s="58"/>
      <c r="F4" s="56"/>
      <c r="G4" s="57"/>
    </row>
    <row r="5" spans="1:7" x14ac:dyDescent="0.3">
      <c r="C5" s="69" t="s">
        <v>318</v>
      </c>
      <c r="D5" s="70"/>
      <c r="E5" s="70"/>
      <c r="F5" s="70"/>
      <c r="G5" s="70"/>
    </row>
    <row r="6" spans="1:7" x14ac:dyDescent="0.3">
      <c r="C6" s="69" t="s">
        <v>319</v>
      </c>
      <c r="D6" s="69"/>
      <c r="E6" s="69"/>
      <c r="F6" s="69"/>
      <c r="G6" s="69"/>
    </row>
    <row r="7" spans="1:7" ht="16.5" customHeight="1" x14ac:dyDescent="0.3">
      <c r="C7" s="69" t="s">
        <v>273</v>
      </c>
      <c r="D7" s="69"/>
      <c r="E7" s="69"/>
      <c r="F7" s="58"/>
      <c r="G7" s="58"/>
    </row>
    <row r="8" spans="1:7" ht="0.75" hidden="1" customHeight="1" x14ac:dyDescent="0.3">
      <c r="C8" s="64"/>
      <c r="D8" s="64"/>
      <c r="E8" s="64"/>
    </row>
    <row r="9" spans="1:7" ht="6" hidden="1" customHeight="1" x14ac:dyDescent="0.3">
      <c r="C9" s="27"/>
      <c r="D9" s="27"/>
      <c r="E9" s="27"/>
    </row>
    <row r="10" spans="1:7" ht="18.75" customHeight="1" x14ac:dyDescent="0.3">
      <c r="A10" s="21"/>
      <c r="B10" s="21"/>
      <c r="C10" s="66" t="s">
        <v>387</v>
      </c>
      <c r="D10" s="66"/>
      <c r="E10" s="66"/>
    </row>
    <row r="11" spans="1:7" ht="18.75" customHeight="1" x14ac:dyDescent="0.3">
      <c r="A11" s="21"/>
      <c r="B11" s="21"/>
      <c r="C11" s="66" t="s">
        <v>145</v>
      </c>
      <c r="D11" s="66"/>
      <c r="E11" s="66"/>
      <c r="F11" s="66"/>
    </row>
    <row r="12" spans="1:7" ht="18.75" customHeight="1" x14ac:dyDescent="0.3">
      <c r="A12" s="3"/>
      <c r="B12" s="11"/>
      <c r="C12" s="22" t="s">
        <v>149</v>
      </c>
      <c r="D12" s="22"/>
      <c r="E12" s="22"/>
    </row>
    <row r="13" spans="1:7" ht="18.75" customHeight="1" x14ac:dyDescent="0.3">
      <c r="A13" s="67" t="s">
        <v>318</v>
      </c>
      <c r="B13" s="68"/>
      <c r="C13" s="68"/>
      <c r="D13" s="68"/>
      <c r="E13" s="68"/>
    </row>
    <row r="14" spans="1:7" ht="18.75" customHeight="1" x14ac:dyDescent="0.3">
      <c r="A14" s="12"/>
      <c r="C14" s="65" t="s">
        <v>319</v>
      </c>
      <c r="D14" s="65"/>
      <c r="E14" s="65"/>
    </row>
    <row r="15" spans="1:7" ht="18.75" customHeight="1" x14ac:dyDescent="0.3">
      <c r="A15" s="12"/>
      <c r="C15" s="50" t="s">
        <v>273</v>
      </c>
      <c r="D15" s="50"/>
      <c r="E15" s="50"/>
    </row>
    <row r="16" spans="1:7" ht="9" customHeight="1" x14ac:dyDescent="0.3">
      <c r="D16" s="4"/>
    </row>
    <row r="17" spans="1:6" ht="17.25" customHeight="1" x14ac:dyDescent="0.3">
      <c r="A17" s="74" t="s">
        <v>327</v>
      </c>
      <c r="B17" s="74"/>
      <c r="C17" s="74"/>
      <c r="D17" s="74"/>
      <c r="E17" s="74"/>
    </row>
    <row r="18" spans="1:6" ht="17.25" customHeight="1" x14ac:dyDescent="0.3">
      <c r="A18" s="74" t="s">
        <v>274</v>
      </c>
      <c r="B18" s="74"/>
      <c r="C18" s="74"/>
      <c r="D18" s="74"/>
      <c r="E18" s="74"/>
    </row>
    <row r="19" spans="1:6" ht="14.25" customHeight="1" x14ac:dyDescent="0.3">
      <c r="A19" s="7"/>
      <c r="B19" s="9"/>
      <c r="C19" s="10"/>
      <c r="D19" s="10"/>
      <c r="E19" s="8" t="s">
        <v>148</v>
      </c>
    </row>
    <row r="20" spans="1:6" ht="7.5" customHeight="1" x14ac:dyDescent="0.3">
      <c r="A20" s="75" t="s">
        <v>32</v>
      </c>
      <c r="B20" s="73" t="s">
        <v>33</v>
      </c>
      <c r="C20" s="72" t="s">
        <v>146</v>
      </c>
      <c r="D20" s="73" t="s">
        <v>147</v>
      </c>
      <c r="E20" s="73" t="s">
        <v>272</v>
      </c>
    </row>
    <row r="21" spans="1:6" ht="13.5" hidden="1" customHeight="1" x14ac:dyDescent="0.3">
      <c r="A21" s="76"/>
      <c r="B21" s="73"/>
      <c r="C21" s="72"/>
      <c r="D21" s="73"/>
      <c r="E21" s="73"/>
    </row>
    <row r="22" spans="1:6" ht="65.25" customHeight="1" x14ac:dyDescent="0.3">
      <c r="A22" s="77"/>
      <c r="B22" s="73"/>
      <c r="C22" s="72"/>
      <c r="D22" s="73"/>
      <c r="E22" s="73"/>
    </row>
    <row r="23" spans="1:6" s="14" customFormat="1" ht="21.75" hidden="1" customHeight="1" x14ac:dyDescent="0.3">
      <c r="A23" s="42" t="s">
        <v>150</v>
      </c>
      <c r="B23" s="19" t="s">
        <v>0</v>
      </c>
      <c r="C23" s="17">
        <f>C24+C40+C87+C100</f>
        <v>0</v>
      </c>
      <c r="D23" s="17"/>
      <c r="E23" s="17"/>
      <c r="F23" s="13"/>
    </row>
    <row r="24" spans="1:6" s="15" customFormat="1" ht="21.75" hidden="1" customHeight="1" x14ac:dyDescent="0.3">
      <c r="A24" s="43" t="s">
        <v>151</v>
      </c>
      <c r="B24" s="20" t="s">
        <v>1</v>
      </c>
      <c r="C24" s="16">
        <f>SUM(C25)</f>
        <v>0</v>
      </c>
      <c r="D24" s="16">
        <f>SUM(D25)</f>
        <v>0</v>
      </c>
      <c r="E24" s="16">
        <f>SUM(E25)</f>
        <v>0</v>
      </c>
      <c r="F24" s="2"/>
    </row>
    <row r="25" spans="1:6" ht="20.25" hidden="1" customHeight="1" x14ac:dyDescent="0.3">
      <c r="A25" s="43" t="s">
        <v>152</v>
      </c>
      <c r="B25" s="20" t="s">
        <v>2</v>
      </c>
      <c r="C25" s="16">
        <f>SUM(C26:C29)</f>
        <v>0</v>
      </c>
      <c r="D25" s="16">
        <f>SUM(D26:D29)</f>
        <v>0</v>
      </c>
      <c r="E25" s="16">
        <f>SUM(E26:E29)</f>
        <v>0</v>
      </c>
    </row>
    <row r="26" spans="1:6" ht="87" hidden="1" customHeight="1" x14ac:dyDescent="0.3">
      <c r="A26" s="43" t="s">
        <v>153</v>
      </c>
      <c r="B26" s="20" t="s">
        <v>101</v>
      </c>
      <c r="C26" s="18"/>
      <c r="D26" s="16"/>
      <c r="E26" s="51"/>
    </row>
    <row r="27" spans="1:6" ht="135" hidden="1" customHeight="1" x14ac:dyDescent="0.3">
      <c r="A27" s="43" t="s">
        <v>154</v>
      </c>
      <c r="B27" s="20" t="s">
        <v>102</v>
      </c>
      <c r="C27" s="18"/>
      <c r="D27" s="16"/>
      <c r="E27" s="51"/>
    </row>
    <row r="28" spans="1:6" ht="51" hidden="1" customHeight="1" x14ac:dyDescent="0.3">
      <c r="A28" s="43" t="s">
        <v>155</v>
      </c>
      <c r="B28" s="20" t="s">
        <v>103</v>
      </c>
      <c r="C28" s="18"/>
      <c r="D28" s="16"/>
      <c r="E28" s="51"/>
    </row>
    <row r="29" spans="1:6" ht="103.5" hidden="1" customHeight="1" x14ac:dyDescent="0.3">
      <c r="A29" s="43" t="s">
        <v>156</v>
      </c>
      <c r="B29" s="20" t="s">
        <v>46</v>
      </c>
      <c r="C29" s="18"/>
      <c r="D29" s="16"/>
      <c r="E29" s="51"/>
    </row>
    <row r="30" spans="1:6" ht="50.25" hidden="1" customHeight="1" x14ac:dyDescent="0.3">
      <c r="A30" s="43" t="s">
        <v>157</v>
      </c>
      <c r="B30" s="23" t="s">
        <v>47</v>
      </c>
      <c r="C30" s="18">
        <f>C31</f>
        <v>0</v>
      </c>
      <c r="D30" s="18">
        <f>D31</f>
        <v>0</v>
      </c>
      <c r="E30" s="18">
        <f>E31</f>
        <v>0</v>
      </c>
    </row>
    <row r="31" spans="1:6" ht="37.5" hidden="1" customHeight="1" x14ac:dyDescent="0.3">
      <c r="A31" s="44" t="s">
        <v>158</v>
      </c>
      <c r="B31" s="23" t="s">
        <v>48</v>
      </c>
      <c r="C31" s="18">
        <f>C32+C34+C36+C38</f>
        <v>0</v>
      </c>
      <c r="D31" s="18">
        <f>D32+D34+D36+D38</f>
        <v>0</v>
      </c>
      <c r="E31" s="18">
        <f>E32+E34+E36+E38</f>
        <v>0</v>
      </c>
    </row>
    <row r="32" spans="1:6" ht="87" hidden="1" customHeight="1" x14ac:dyDescent="0.3">
      <c r="A32" s="45" t="s">
        <v>159</v>
      </c>
      <c r="B32" s="24" t="s">
        <v>49</v>
      </c>
      <c r="C32" s="18">
        <f>C33</f>
        <v>0</v>
      </c>
      <c r="D32" s="18">
        <f t="shared" ref="D32:E32" si="0">D33</f>
        <v>0</v>
      </c>
      <c r="E32" s="18">
        <f t="shared" si="0"/>
        <v>0</v>
      </c>
    </row>
    <row r="33" spans="1:5" ht="138" hidden="1" customHeight="1" x14ac:dyDescent="0.3">
      <c r="A33" s="45" t="s">
        <v>231</v>
      </c>
      <c r="B33" s="24" t="s">
        <v>238</v>
      </c>
      <c r="C33" s="18"/>
      <c r="D33" s="18"/>
      <c r="E33" s="51"/>
    </row>
    <row r="34" spans="1:5" ht="102.75" hidden="1" customHeight="1" x14ac:dyDescent="0.3">
      <c r="A34" s="45" t="s">
        <v>160</v>
      </c>
      <c r="B34" s="24" t="s">
        <v>50</v>
      </c>
      <c r="C34" s="18">
        <f>C35</f>
        <v>0</v>
      </c>
      <c r="D34" s="18">
        <f t="shared" ref="D34:E34" si="1">D35</f>
        <v>0</v>
      </c>
      <c r="E34" s="18">
        <f t="shared" si="1"/>
        <v>0</v>
      </c>
    </row>
    <row r="35" spans="1:5" ht="160.5" hidden="1" customHeight="1" x14ac:dyDescent="0.3">
      <c r="A35" s="45" t="s">
        <v>232</v>
      </c>
      <c r="B35" s="24" t="s">
        <v>237</v>
      </c>
      <c r="C35" s="18"/>
      <c r="D35" s="18"/>
      <c r="E35" s="51"/>
    </row>
    <row r="36" spans="1:5" ht="84.75" hidden="1" customHeight="1" x14ac:dyDescent="0.3">
      <c r="A36" s="45" t="s">
        <v>161</v>
      </c>
      <c r="B36" s="24" t="s">
        <v>51</v>
      </c>
      <c r="C36" s="18">
        <f>C37</f>
        <v>0</v>
      </c>
      <c r="D36" s="18">
        <f t="shared" ref="D36:E36" si="2">D37</f>
        <v>0</v>
      </c>
      <c r="E36" s="18">
        <f t="shared" si="2"/>
        <v>0</v>
      </c>
    </row>
    <row r="37" spans="1:5" ht="137.25" hidden="1" customHeight="1" x14ac:dyDescent="0.3">
      <c r="A37" s="45" t="s">
        <v>233</v>
      </c>
      <c r="B37" s="24" t="s">
        <v>236</v>
      </c>
      <c r="C37" s="18"/>
      <c r="D37" s="18"/>
      <c r="E37" s="51"/>
    </row>
    <row r="38" spans="1:5" ht="86.25" hidden="1" customHeight="1" x14ac:dyDescent="0.3">
      <c r="A38" s="45" t="s">
        <v>162</v>
      </c>
      <c r="B38" s="24" t="s">
        <v>52</v>
      </c>
      <c r="C38" s="18">
        <f>C39</f>
        <v>0</v>
      </c>
      <c r="D38" s="18">
        <f t="shared" ref="D38:E38" si="3">D39</f>
        <v>0</v>
      </c>
      <c r="E38" s="18">
        <f t="shared" si="3"/>
        <v>0</v>
      </c>
    </row>
    <row r="39" spans="1:5" ht="138" hidden="1" customHeight="1" x14ac:dyDescent="0.3">
      <c r="A39" s="45" t="s">
        <v>234</v>
      </c>
      <c r="B39" s="24" t="s">
        <v>235</v>
      </c>
      <c r="C39" s="18"/>
      <c r="D39" s="18"/>
      <c r="E39" s="51"/>
    </row>
    <row r="40" spans="1:5" ht="22.5" hidden="1" customHeight="1" x14ac:dyDescent="0.3">
      <c r="A40" s="43" t="s">
        <v>163</v>
      </c>
      <c r="B40" s="20" t="s">
        <v>3</v>
      </c>
      <c r="C40" s="18">
        <f>SUM(C41+C44+C47)</f>
        <v>0</v>
      </c>
      <c r="D40" s="18">
        <f>SUM(D41+D44+D47)</f>
        <v>0</v>
      </c>
      <c r="E40" s="18">
        <f>SUM(E41+E44+E47)</f>
        <v>0</v>
      </c>
    </row>
    <row r="41" spans="1:5" ht="33" hidden="1" x14ac:dyDescent="0.3">
      <c r="A41" s="43" t="s">
        <v>164</v>
      </c>
      <c r="B41" s="20" t="s">
        <v>4</v>
      </c>
      <c r="C41" s="18">
        <f>SUM(C42:C43)</f>
        <v>0</v>
      </c>
      <c r="D41" s="18">
        <f>SUM(D42:D43)</f>
        <v>0</v>
      </c>
      <c r="E41" s="18">
        <f>SUM(E42:E43)</f>
        <v>0</v>
      </c>
    </row>
    <row r="42" spans="1:5" ht="33" hidden="1" x14ac:dyDescent="0.3">
      <c r="A42" s="43" t="s">
        <v>165</v>
      </c>
      <c r="B42" s="20" t="s">
        <v>4</v>
      </c>
      <c r="C42" s="18"/>
      <c r="D42" s="16"/>
      <c r="E42" s="51">
        <v>0</v>
      </c>
    </row>
    <row r="43" spans="1:5" ht="49.5" hidden="1" x14ac:dyDescent="0.3">
      <c r="A43" s="43" t="s">
        <v>166</v>
      </c>
      <c r="B43" s="20" t="s">
        <v>5</v>
      </c>
      <c r="C43" s="18"/>
      <c r="D43" s="16"/>
      <c r="E43" s="51"/>
    </row>
    <row r="44" spans="1:5" ht="21.75" hidden="1" customHeight="1" x14ac:dyDescent="0.3">
      <c r="A44" s="43" t="s">
        <v>167</v>
      </c>
      <c r="B44" s="20" t="s">
        <v>6</v>
      </c>
      <c r="C44" s="18">
        <f>SUM(C45:C46)</f>
        <v>0</v>
      </c>
      <c r="D44" s="18">
        <f>SUM(D45:D46)</f>
        <v>0</v>
      </c>
      <c r="E44" s="18">
        <f>SUM(E45:E46)</f>
        <v>0</v>
      </c>
    </row>
    <row r="45" spans="1:5" ht="20.25" hidden="1" customHeight="1" x14ac:dyDescent="0.3">
      <c r="A45" s="43" t="s">
        <v>168</v>
      </c>
      <c r="B45" s="20" t="s">
        <v>6</v>
      </c>
      <c r="C45" s="18"/>
      <c r="D45" s="16"/>
      <c r="E45" s="51"/>
    </row>
    <row r="46" spans="1:5" ht="33" hidden="1" x14ac:dyDescent="0.3">
      <c r="A46" s="43" t="s">
        <v>34</v>
      </c>
      <c r="B46" s="20" t="s">
        <v>7</v>
      </c>
      <c r="C46" s="18"/>
      <c r="D46" s="16"/>
      <c r="E46" s="51"/>
    </row>
    <row r="47" spans="1:5" ht="33" hidden="1" x14ac:dyDescent="0.3">
      <c r="A47" s="43" t="s">
        <v>169</v>
      </c>
      <c r="B47" s="20" t="s">
        <v>8</v>
      </c>
      <c r="C47" s="18">
        <f>SUM(C48)</f>
        <v>0</v>
      </c>
      <c r="D47" s="18">
        <f>SUM(D48)</f>
        <v>0</v>
      </c>
      <c r="E47" s="18">
        <f>SUM(E48)</f>
        <v>0</v>
      </c>
    </row>
    <row r="48" spans="1:5" ht="53.25" hidden="1" customHeight="1" x14ac:dyDescent="0.3">
      <c r="A48" s="43" t="s">
        <v>170</v>
      </c>
      <c r="B48" s="20" t="s">
        <v>9</v>
      </c>
      <c r="C48" s="18"/>
      <c r="D48" s="16"/>
      <c r="E48" s="51"/>
    </row>
    <row r="49" spans="1:5" ht="21" hidden="1" customHeight="1" x14ac:dyDescent="0.3">
      <c r="A49" s="43" t="s">
        <v>171</v>
      </c>
      <c r="B49" s="20" t="s">
        <v>10</v>
      </c>
      <c r="C49" s="18">
        <f>SUM(C50+C52)</f>
        <v>0</v>
      </c>
      <c r="D49" s="18">
        <f>SUM(D50+D52)</f>
        <v>0</v>
      </c>
      <c r="E49" s="18">
        <f>SUM(E50+E52)</f>
        <v>0</v>
      </c>
    </row>
    <row r="50" spans="1:5" ht="34.5" hidden="1" customHeight="1" x14ac:dyDescent="0.3">
      <c r="A50" s="43" t="s">
        <v>172</v>
      </c>
      <c r="B50" s="20" t="s">
        <v>11</v>
      </c>
      <c r="C50" s="18">
        <f>SUM(C51)</f>
        <v>0</v>
      </c>
      <c r="D50" s="18">
        <f>SUM(D51)</f>
        <v>0</v>
      </c>
      <c r="E50" s="18">
        <f>SUM(E51)</f>
        <v>0</v>
      </c>
    </row>
    <row r="51" spans="1:5" ht="51" hidden="1" customHeight="1" x14ac:dyDescent="0.3">
      <c r="A51" s="43" t="s">
        <v>173</v>
      </c>
      <c r="B51" s="20" t="s">
        <v>12</v>
      </c>
      <c r="C51" s="18"/>
      <c r="D51" s="16"/>
      <c r="E51" s="51"/>
    </row>
    <row r="52" spans="1:5" ht="36.75" hidden="1" customHeight="1" x14ac:dyDescent="0.3">
      <c r="A52" s="46" t="s">
        <v>174</v>
      </c>
      <c r="B52" s="28" t="s">
        <v>38</v>
      </c>
      <c r="C52" s="18">
        <f>SUM(C53)</f>
        <v>0</v>
      </c>
      <c r="D52" s="18">
        <f>SUM(D53)</f>
        <v>0</v>
      </c>
      <c r="E52" s="18">
        <f>SUM(E53)</f>
        <v>0</v>
      </c>
    </row>
    <row r="53" spans="1:5" ht="36" hidden="1" customHeight="1" x14ac:dyDescent="0.3">
      <c r="A53" s="46" t="s">
        <v>175</v>
      </c>
      <c r="B53" s="28" t="s">
        <v>39</v>
      </c>
      <c r="C53" s="18"/>
      <c r="D53" s="18">
        <v>0</v>
      </c>
      <c r="E53" s="51"/>
    </row>
    <row r="54" spans="1:5" ht="49.5" hidden="1" x14ac:dyDescent="0.3">
      <c r="A54" s="43" t="s">
        <v>176</v>
      </c>
      <c r="B54" s="20" t="s">
        <v>13</v>
      </c>
      <c r="C54" s="18">
        <f>C55+C66</f>
        <v>0</v>
      </c>
      <c r="D54" s="18">
        <f t="shared" ref="D54:E54" si="4">D55+D66</f>
        <v>0</v>
      </c>
      <c r="E54" s="18">
        <f t="shared" si="4"/>
        <v>0</v>
      </c>
    </row>
    <row r="55" spans="1:5" ht="103.5" hidden="1" customHeight="1" x14ac:dyDescent="0.3">
      <c r="A55" s="43" t="s">
        <v>177</v>
      </c>
      <c r="B55" s="20" t="s">
        <v>53</v>
      </c>
      <c r="C55" s="18">
        <f>C56+C60+C62</f>
        <v>0</v>
      </c>
      <c r="D55" s="18">
        <f t="shared" ref="D55:E55" si="5">D56+D60+D62</f>
        <v>0</v>
      </c>
      <c r="E55" s="18">
        <f t="shared" si="5"/>
        <v>0</v>
      </c>
    </row>
    <row r="56" spans="1:5" ht="66" hidden="1" x14ac:dyDescent="0.3">
      <c r="A56" s="43" t="s">
        <v>178</v>
      </c>
      <c r="B56" s="20" t="s">
        <v>14</v>
      </c>
      <c r="C56" s="18">
        <f>C57+C58+C59</f>
        <v>0</v>
      </c>
      <c r="D56" s="18">
        <f>D57+D58+D59</f>
        <v>0</v>
      </c>
      <c r="E56" s="18">
        <f>E57+E58+E59</f>
        <v>0</v>
      </c>
    </row>
    <row r="57" spans="1:5" ht="98.25" hidden="1" customHeight="1" x14ac:dyDescent="0.3">
      <c r="A57" s="43" t="s">
        <v>366</v>
      </c>
      <c r="B57" s="20" t="s">
        <v>122</v>
      </c>
      <c r="C57" s="18"/>
      <c r="D57" s="18"/>
      <c r="E57" s="18"/>
    </row>
    <row r="58" spans="1:5" ht="82.5" hidden="1" x14ac:dyDescent="0.3">
      <c r="A58" s="43" t="s">
        <v>35</v>
      </c>
      <c r="B58" s="20" t="s">
        <v>54</v>
      </c>
      <c r="C58" s="18"/>
      <c r="D58" s="16"/>
      <c r="E58" s="51"/>
    </row>
    <row r="59" spans="1:5" ht="102" hidden="1" customHeight="1" x14ac:dyDescent="0.3">
      <c r="A59" s="43" t="s">
        <v>179</v>
      </c>
      <c r="B59" s="20" t="s">
        <v>55</v>
      </c>
      <c r="C59" s="18"/>
      <c r="D59" s="18"/>
      <c r="E59" s="51"/>
    </row>
    <row r="60" spans="1:5" ht="99" hidden="1" x14ac:dyDescent="0.3">
      <c r="A60" s="43" t="s">
        <v>180</v>
      </c>
      <c r="B60" s="20" t="s">
        <v>15</v>
      </c>
      <c r="C60" s="18">
        <f>SUM(C61)</f>
        <v>0</v>
      </c>
      <c r="D60" s="18">
        <f>SUM(D61)</f>
        <v>0</v>
      </c>
      <c r="E60" s="18">
        <f>SUM(E61)</f>
        <v>0</v>
      </c>
    </row>
    <row r="61" spans="1:5" ht="82.5" hidden="1" x14ac:dyDescent="0.3">
      <c r="A61" s="43" t="s">
        <v>202</v>
      </c>
      <c r="B61" s="20" t="s">
        <v>16</v>
      </c>
      <c r="C61" s="18"/>
      <c r="D61" s="16"/>
      <c r="E61" s="51"/>
    </row>
    <row r="62" spans="1:5" ht="51.75" hidden="1" customHeight="1" x14ac:dyDescent="0.3">
      <c r="A62" s="46" t="s">
        <v>312</v>
      </c>
      <c r="B62" s="25" t="s">
        <v>124</v>
      </c>
      <c r="C62" s="18">
        <f>C63</f>
        <v>0</v>
      </c>
      <c r="D62" s="18">
        <f>D63</f>
        <v>0</v>
      </c>
      <c r="E62" s="18">
        <f>E63</f>
        <v>0</v>
      </c>
    </row>
    <row r="63" spans="1:5" ht="51" hidden="1" customHeight="1" x14ac:dyDescent="0.3">
      <c r="A63" s="46" t="s">
        <v>311</v>
      </c>
      <c r="B63" s="25" t="s">
        <v>125</v>
      </c>
      <c r="C63" s="18">
        <f>C65</f>
        <v>0</v>
      </c>
      <c r="D63" s="18">
        <f>D64+D65</f>
        <v>0</v>
      </c>
      <c r="E63" s="18">
        <f>E64+E65</f>
        <v>0</v>
      </c>
    </row>
    <row r="64" spans="1:5" ht="132.75" hidden="1" customHeight="1" x14ac:dyDescent="0.3">
      <c r="A64" s="46" t="s">
        <v>141</v>
      </c>
      <c r="B64" s="25" t="s">
        <v>128</v>
      </c>
      <c r="C64" s="18"/>
      <c r="D64" s="18"/>
      <c r="E64" s="51"/>
    </row>
    <row r="65" spans="1:5" ht="132.75" hidden="1" customHeight="1" x14ac:dyDescent="0.3">
      <c r="A65" s="46" t="s">
        <v>310</v>
      </c>
      <c r="B65" s="25" t="s">
        <v>138</v>
      </c>
      <c r="C65" s="18"/>
      <c r="D65" s="18"/>
      <c r="E65" s="51"/>
    </row>
    <row r="66" spans="1:5" ht="100.5" hidden="1" customHeight="1" x14ac:dyDescent="0.3">
      <c r="A66" s="46" t="s">
        <v>181</v>
      </c>
      <c r="B66" s="25" t="s">
        <v>129</v>
      </c>
      <c r="C66" s="18">
        <f t="shared" ref="C66:E67" si="6">C67</f>
        <v>0</v>
      </c>
      <c r="D66" s="18">
        <f t="shared" si="6"/>
        <v>0</v>
      </c>
      <c r="E66" s="18">
        <f t="shared" si="6"/>
        <v>0</v>
      </c>
    </row>
    <row r="67" spans="1:5" ht="102.75" hidden="1" customHeight="1" x14ac:dyDescent="0.3">
      <c r="A67" s="46" t="s">
        <v>182</v>
      </c>
      <c r="B67" s="25" t="s">
        <v>130</v>
      </c>
      <c r="C67" s="18">
        <f t="shared" si="6"/>
        <v>0</v>
      </c>
      <c r="D67" s="18">
        <f t="shared" si="6"/>
        <v>0</v>
      </c>
      <c r="E67" s="18">
        <f t="shared" si="6"/>
        <v>0</v>
      </c>
    </row>
    <row r="68" spans="1:5" ht="102" hidden="1" customHeight="1" x14ac:dyDescent="0.3">
      <c r="A68" s="46" t="s">
        <v>203</v>
      </c>
      <c r="B68" s="25" t="s">
        <v>131</v>
      </c>
      <c r="C68" s="18"/>
      <c r="D68" s="18"/>
      <c r="E68" s="51"/>
    </row>
    <row r="69" spans="1:5" ht="33" hidden="1" x14ac:dyDescent="0.3">
      <c r="A69" s="43" t="s">
        <v>183</v>
      </c>
      <c r="B69" s="20" t="s">
        <v>17</v>
      </c>
      <c r="C69" s="18">
        <f>SUM(C70)</f>
        <v>0</v>
      </c>
      <c r="D69" s="18">
        <f>SUM(D70)</f>
        <v>0</v>
      </c>
      <c r="E69" s="18">
        <f>SUM(E70)</f>
        <v>0</v>
      </c>
    </row>
    <row r="70" spans="1:5" ht="21.75" hidden="1" customHeight="1" x14ac:dyDescent="0.3">
      <c r="A70" s="43" t="s">
        <v>184</v>
      </c>
      <c r="B70" s="20" t="s">
        <v>18</v>
      </c>
      <c r="C70" s="18">
        <f>C71+C73+C74+C77</f>
        <v>0</v>
      </c>
      <c r="D70" s="18">
        <f>SUM(D71:D74)</f>
        <v>0</v>
      </c>
      <c r="E70" s="18">
        <f>SUM(E71:E74)</f>
        <v>0</v>
      </c>
    </row>
    <row r="71" spans="1:5" ht="33" hidden="1" x14ac:dyDescent="0.3">
      <c r="A71" s="43" t="s">
        <v>185</v>
      </c>
      <c r="B71" s="20" t="s">
        <v>19</v>
      </c>
      <c r="C71" s="18"/>
      <c r="D71" s="18"/>
      <c r="E71" s="18"/>
    </row>
    <row r="72" spans="1:5" ht="33" hidden="1" x14ac:dyDescent="0.3">
      <c r="A72" s="43" t="s">
        <v>186</v>
      </c>
      <c r="B72" s="20" t="s">
        <v>20</v>
      </c>
      <c r="C72" s="18"/>
      <c r="D72" s="16">
        <v>0</v>
      </c>
      <c r="E72" s="51"/>
    </row>
    <row r="73" spans="1:5" ht="22.5" hidden="1" customHeight="1" x14ac:dyDescent="0.3">
      <c r="A73" s="43" t="s">
        <v>187</v>
      </c>
      <c r="B73" s="20" t="s">
        <v>21</v>
      </c>
      <c r="C73" s="18"/>
      <c r="D73" s="18"/>
      <c r="E73" s="18"/>
    </row>
    <row r="74" spans="1:5" ht="36" hidden="1" customHeight="1" x14ac:dyDescent="0.3">
      <c r="A74" s="43" t="s">
        <v>188</v>
      </c>
      <c r="B74" s="20" t="s">
        <v>22</v>
      </c>
      <c r="C74" s="18">
        <f>C75+C76</f>
        <v>0</v>
      </c>
      <c r="D74" s="18">
        <f t="shared" ref="D74:E74" si="7">D75+D76</f>
        <v>0</v>
      </c>
      <c r="E74" s="18">
        <f t="shared" si="7"/>
        <v>0</v>
      </c>
    </row>
    <row r="75" spans="1:5" hidden="1" x14ac:dyDescent="0.3">
      <c r="A75" s="43" t="s">
        <v>189</v>
      </c>
      <c r="B75" s="20" t="s">
        <v>132</v>
      </c>
      <c r="C75" s="18"/>
      <c r="D75" s="18"/>
      <c r="E75" s="18"/>
    </row>
    <row r="76" spans="1:5" hidden="1" x14ac:dyDescent="0.3">
      <c r="A76" s="43" t="s">
        <v>253</v>
      </c>
      <c r="B76" s="20" t="s">
        <v>254</v>
      </c>
      <c r="C76" s="18"/>
      <c r="D76" s="18"/>
      <c r="E76" s="54"/>
    </row>
    <row r="77" spans="1:5" ht="49.5" hidden="1" x14ac:dyDescent="0.3">
      <c r="A77" s="43" t="s">
        <v>255</v>
      </c>
      <c r="B77" s="20" t="s">
        <v>256</v>
      </c>
      <c r="C77" s="18"/>
      <c r="D77" s="18"/>
      <c r="E77" s="54"/>
    </row>
    <row r="78" spans="1:5" ht="33.75" hidden="1" customHeight="1" x14ac:dyDescent="0.3">
      <c r="A78" s="43" t="s">
        <v>190</v>
      </c>
      <c r="B78" s="20" t="s">
        <v>23</v>
      </c>
      <c r="C78" s="18">
        <f>C85</f>
        <v>0</v>
      </c>
      <c r="D78" s="18">
        <f>SUM(D79+D82)</f>
        <v>0</v>
      </c>
      <c r="E78" s="18">
        <f>SUM(E79+E82)</f>
        <v>0</v>
      </c>
    </row>
    <row r="79" spans="1:5" ht="22.5" hidden="1" customHeight="1" x14ac:dyDescent="0.3">
      <c r="A79" s="43" t="s">
        <v>40</v>
      </c>
      <c r="B79" s="20" t="s">
        <v>43</v>
      </c>
      <c r="C79" s="18">
        <f>SUM(C80)</f>
        <v>0</v>
      </c>
      <c r="D79" s="18">
        <f>SUM(D80)</f>
        <v>0</v>
      </c>
      <c r="E79" s="51"/>
    </row>
    <row r="80" spans="1:5" ht="52.5" hidden="1" customHeight="1" x14ac:dyDescent="0.3">
      <c r="A80" s="43" t="s">
        <v>41</v>
      </c>
      <c r="B80" s="20" t="s">
        <v>44</v>
      </c>
      <c r="C80" s="18">
        <f>SUM(C81)</f>
        <v>0</v>
      </c>
      <c r="D80" s="18">
        <f>SUM(D81)</f>
        <v>0</v>
      </c>
      <c r="E80" s="51"/>
    </row>
    <row r="81" spans="1:5" ht="70.5" hidden="1" customHeight="1" x14ac:dyDescent="0.3">
      <c r="A81" s="43" t="s">
        <v>42</v>
      </c>
      <c r="B81" s="20" t="s">
        <v>45</v>
      </c>
      <c r="C81" s="18"/>
      <c r="D81" s="18"/>
      <c r="E81" s="51"/>
    </row>
    <row r="82" spans="1:5" ht="18.75" hidden="1" customHeight="1" x14ac:dyDescent="0.3">
      <c r="A82" s="43" t="s">
        <v>191</v>
      </c>
      <c r="B82" s="20" t="s">
        <v>24</v>
      </c>
      <c r="C82" s="18">
        <f>C85</f>
        <v>0</v>
      </c>
      <c r="D82" s="18"/>
      <c r="E82" s="18"/>
    </row>
    <row r="83" spans="1:5" ht="37.5" hidden="1" customHeight="1" x14ac:dyDescent="0.3">
      <c r="A83" s="43" t="s">
        <v>267</v>
      </c>
      <c r="B83" s="20" t="s">
        <v>268</v>
      </c>
      <c r="C83" s="18">
        <f t="shared" ref="C83:E83" si="8">SUM(C84)</f>
        <v>0</v>
      </c>
      <c r="D83" s="18">
        <f t="shared" si="8"/>
        <v>0</v>
      </c>
      <c r="E83" s="18">
        <f t="shared" si="8"/>
        <v>0</v>
      </c>
    </row>
    <row r="84" spans="1:5" ht="49.5" hidden="1" x14ac:dyDescent="0.3">
      <c r="A84" s="43" t="s">
        <v>269</v>
      </c>
      <c r="B84" s="20" t="s">
        <v>270</v>
      </c>
      <c r="C84" s="18"/>
      <c r="D84" s="16"/>
      <c r="E84" s="51"/>
    </row>
    <row r="85" spans="1:5" hidden="1" x14ac:dyDescent="0.3">
      <c r="A85" s="43" t="s">
        <v>365</v>
      </c>
      <c r="B85" s="20" t="s">
        <v>364</v>
      </c>
      <c r="C85" s="18">
        <f>C86</f>
        <v>0</v>
      </c>
      <c r="D85" s="18"/>
      <c r="E85" s="54"/>
    </row>
    <row r="86" spans="1:5" ht="33.75" hidden="1" customHeight="1" x14ac:dyDescent="0.3">
      <c r="A86" s="43" t="s">
        <v>363</v>
      </c>
      <c r="B86" s="20" t="s">
        <v>362</v>
      </c>
      <c r="C86" s="18"/>
      <c r="D86" s="18"/>
      <c r="E86" s="54"/>
    </row>
    <row r="87" spans="1:5" ht="33" hidden="1" x14ac:dyDescent="0.3">
      <c r="A87" s="43" t="s">
        <v>192</v>
      </c>
      <c r="B87" s="20" t="s">
        <v>25</v>
      </c>
      <c r="C87" s="18">
        <f>SUM(C88+C91)</f>
        <v>0</v>
      </c>
      <c r="D87" s="18">
        <f>SUM(D88+D91)</f>
        <v>0</v>
      </c>
      <c r="E87" s="18">
        <f>SUM(E88+E91)</f>
        <v>0</v>
      </c>
    </row>
    <row r="88" spans="1:5" ht="102.75" hidden="1" customHeight="1" x14ac:dyDescent="0.3">
      <c r="A88" s="43" t="s">
        <v>313</v>
      </c>
      <c r="B88" s="20" t="s">
        <v>79</v>
      </c>
      <c r="C88" s="18">
        <f t="shared" ref="C88:E89" si="9">C89</f>
        <v>0</v>
      </c>
      <c r="D88" s="18">
        <f t="shared" si="9"/>
        <v>0</v>
      </c>
      <c r="E88" s="18">
        <f t="shared" si="9"/>
        <v>0</v>
      </c>
    </row>
    <row r="89" spans="1:5" ht="120.75" hidden="1" customHeight="1" x14ac:dyDescent="0.3">
      <c r="A89" s="43" t="s">
        <v>193</v>
      </c>
      <c r="B89" s="20" t="s">
        <v>80</v>
      </c>
      <c r="C89" s="18">
        <f t="shared" si="9"/>
        <v>0</v>
      </c>
      <c r="D89" s="18">
        <f t="shared" si="9"/>
        <v>0</v>
      </c>
      <c r="E89" s="18">
        <f t="shared" si="9"/>
        <v>0</v>
      </c>
    </row>
    <row r="90" spans="1:5" ht="108" hidden="1" customHeight="1" x14ac:dyDescent="0.3">
      <c r="A90" s="43" t="s">
        <v>194</v>
      </c>
      <c r="B90" s="20" t="s">
        <v>133</v>
      </c>
      <c r="C90" s="18"/>
      <c r="D90" s="18">
        <v>0</v>
      </c>
      <c r="E90" s="51">
        <v>0</v>
      </c>
    </row>
    <row r="91" spans="1:5" ht="33" hidden="1" x14ac:dyDescent="0.3">
      <c r="A91" s="43" t="s">
        <v>195</v>
      </c>
      <c r="B91" s="20" t="s">
        <v>104</v>
      </c>
      <c r="C91" s="18">
        <f>C92+C95</f>
        <v>0</v>
      </c>
      <c r="D91" s="18">
        <f t="shared" ref="D91:E91" si="10">SUM(D92)</f>
        <v>0</v>
      </c>
      <c r="E91" s="18">
        <f t="shared" si="10"/>
        <v>0</v>
      </c>
    </row>
    <row r="92" spans="1:5" ht="39.75" hidden="1" customHeight="1" x14ac:dyDescent="0.3">
      <c r="A92" s="43" t="s">
        <v>196</v>
      </c>
      <c r="B92" s="20" t="s">
        <v>26</v>
      </c>
      <c r="C92" s="18">
        <f>SUM(C93:C94)</f>
        <v>0</v>
      </c>
      <c r="D92" s="18">
        <f>SUM(D93:D94)</f>
        <v>0</v>
      </c>
      <c r="E92" s="18">
        <f>SUM(E93:E94)</f>
        <v>0</v>
      </c>
    </row>
    <row r="93" spans="1:5" ht="69" hidden="1" customHeight="1" x14ac:dyDescent="0.3">
      <c r="A93" s="43" t="s">
        <v>197</v>
      </c>
      <c r="B93" s="20" t="s">
        <v>123</v>
      </c>
      <c r="C93" s="18"/>
      <c r="D93" s="16"/>
      <c r="E93" s="51"/>
    </row>
    <row r="94" spans="1:5" ht="53.25" hidden="1" customHeight="1" x14ac:dyDescent="0.3">
      <c r="A94" s="43" t="s">
        <v>198</v>
      </c>
      <c r="B94" s="20" t="s">
        <v>56</v>
      </c>
      <c r="C94" s="18"/>
      <c r="D94" s="18"/>
      <c r="E94" s="51"/>
    </row>
    <row r="95" spans="1:5" ht="74.25" hidden="1" customHeight="1" x14ac:dyDescent="0.3">
      <c r="A95" s="43" t="s">
        <v>257</v>
      </c>
      <c r="B95" s="20" t="s">
        <v>258</v>
      </c>
      <c r="C95" s="18">
        <f>C96</f>
        <v>0</v>
      </c>
      <c r="D95" s="18"/>
      <c r="E95" s="54"/>
    </row>
    <row r="96" spans="1:5" ht="73.5" hidden="1" customHeight="1" x14ac:dyDescent="0.3">
      <c r="A96" s="43" t="s">
        <v>259</v>
      </c>
      <c r="B96" s="20" t="s">
        <v>260</v>
      </c>
      <c r="C96" s="18"/>
      <c r="D96" s="18"/>
      <c r="E96" s="54"/>
    </row>
    <row r="97" spans="1:5" ht="16.5" hidden="1" customHeight="1" x14ac:dyDescent="0.3">
      <c r="A97" s="43" t="s">
        <v>199</v>
      </c>
      <c r="B97" s="20" t="s">
        <v>27</v>
      </c>
      <c r="C97" s="18">
        <f>SUM(C98)</f>
        <v>0</v>
      </c>
      <c r="D97" s="18">
        <f t="shared" ref="D97:E98" si="11">SUM(D98)</f>
        <v>0</v>
      </c>
      <c r="E97" s="18">
        <f t="shared" si="11"/>
        <v>0</v>
      </c>
    </row>
    <row r="98" spans="1:5" ht="49.5" hidden="1" x14ac:dyDescent="0.3">
      <c r="A98" s="43" t="s">
        <v>200</v>
      </c>
      <c r="B98" s="20" t="s">
        <v>275</v>
      </c>
      <c r="C98" s="18">
        <f>SUM(C99)</f>
        <v>0</v>
      </c>
      <c r="D98" s="18">
        <f t="shared" si="11"/>
        <v>0</v>
      </c>
      <c r="E98" s="18">
        <f t="shared" si="11"/>
        <v>0</v>
      </c>
    </row>
    <row r="99" spans="1:5" ht="49.5" hidden="1" x14ac:dyDescent="0.3">
      <c r="A99" s="43" t="s">
        <v>201</v>
      </c>
      <c r="B99" s="20" t="s">
        <v>28</v>
      </c>
      <c r="C99" s="18"/>
      <c r="D99" s="16"/>
      <c r="E99" s="51"/>
    </row>
    <row r="100" spans="1:5" ht="19.5" hidden="1" customHeight="1" x14ac:dyDescent="0.3">
      <c r="A100" s="43" t="s">
        <v>289</v>
      </c>
      <c r="B100" s="20" t="s">
        <v>29</v>
      </c>
      <c r="C100" s="18">
        <f>C101+C123+C125+C127+C130</f>
        <v>0</v>
      </c>
      <c r="D100" s="18">
        <f t="shared" ref="D100:E100" si="12">D101</f>
        <v>0</v>
      </c>
      <c r="E100" s="18">
        <f t="shared" si="12"/>
        <v>0</v>
      </c>
    </row>
    <row r="101" spans="1:5" ht="57" hidden="1" customHeight="1" x14ac:dyDescent="0.3">
      <c r="A101" s="43" t="s">
        <v>288</v>
      </c>
      <c r="B101" s="20" t="s">
        <v>287</v>
      </c>
      <c r="C101" s="18">
        <f>C102+C104+C106+C108+C111+C113+C115+C117+C119+C121</f>
        <v>0</v>
      </c>
      <c r="D101" s="18">
        <f t="shared" ref="D101:E101" si="13">D106+D108+D111+D121+D125+D130</f>
        <v>0</v>
      </c>
      <c r="E101" s="18">
        <f t="shared" si="13"/>
        <v>0</v>
      </c>
    </row>
    <row r="102" spans="1:5" ht="73.5" hidden="1" customHeight="1" x14ac:dyDescent="0.3">
      <c r="A102" s="43" t="s">
        <v>332</v>
      </c>
      <c r="B102" s="20" t="s">
        <v>333</v>
      </c>
      <c r="C102" s="18">
        <f>C103</f>
        <v>0</v>
      </c>
      <c r="D102" s="18"/>
      <c r="E102" s="18"/>
    </row>
    <row r="103" spans="1:5" ht="99" hidden="1" customHeight="1" x14ac:dyDescent="0.3">
      <c r="A103" s="43" t="s">
        <v>334</v>
      </c>
      <c r="B103" s="20" t="s">
        <v>335</v>
      </c>
      <c r="C103" s="18"/>
      <c r="D103" s="18"/>
      <c r="E103" s="18"/>
    </row>
    <row r="104" spans="1:5" ht="87" hidden="1" customHeight="1" x14ac:dyDescent="0.3">
      <c r="A104" s="43" t="s">
        <v>336</v>
      </c>
      <c r="B104" s="20" t="s">
        <v>337</v>
      </c>
      <c r="C104" s="18">
        <f>C105</f>
        <v>0</v>
      </c>
      <c r="D104" s="18"/>
      <c r="E104" s="18"/>
    </row>
    <row r="105" spans="1:5" ht="120.75" hidden="1" customHeight="1" x14ac:dyDescent="0.3">
      <c r="A105" s="43" t="s">
        <v>338</v>
      </c>
      <c r="B105" s="20" t="s">
        <v>339</v>
      </c>
      <c r="C105" s="18"/>
      <c r="D105" s="18"/>
      <c r="E105" s="18"/>
    </row>
    <row r="106" spans="1:5" ht="72" hidden="1" customHeight="1" x14ac:dyDescent="0.3">
      <c r="A106" s="46" t="s">
        <v>286</v>
      </c>
      <c r="B106" s="26" t="s">
        <v>285</v>
      </c>
      <c r="C106" s="18">
        <f>C107</f>
        <v>0</v>
      </c>
      <c r="D106" s="18">
        <f t="shared" ref="D106:E106" si="14">D107</f>
        <v>0</v>
      </c>
      <c r="E106" s="18">
        <f t="shared" si="14"/>
        <v>0</v>
      </c>
    </row>
    <row r="107" spans="1:5" ht="104.25" hidden="1" customHeight="1" x14ac:dyDescent="0.3">
      <c r="A107" s="47" t="s">
        <v>284</v>
      </c>
      <c r="B107" s="26" t="s">
        <v>283</v>
      </c>
      <c r="C107" s="18"/>
      <c r="D107" s="16"/>
      <c r="E107" s="51"/>
    </row>
    <row r="108" spans="1:5" ht="86.25" hidden="1" customHeight="1" x14ac:dyDescent="0.3">
      <c r="A108" s="47" t="s">
        <v>292</v>
      </c>
      <c r="B108" s="26" t="s">
        <v>291</v>
      </c>
      <c r="C108" s="18">
        <f>C109+C110</f>
        <v>0</v>
      </c>
      <c r="D108" s="18">
        <f t="shared" ref="D108:E108" si="15">D109</f>
        <v>0</v>
      </c>
      <c r="E108" s="18">
        <f t="shared" si="15"/>
        <v>0</v>
      </c>
    </row>
    <row r="109" spans="1:5" ht="103.5" hidden="1" customHeight="1" x14ac:dyDescent="0.3">
      <c r="A109" s="47" t="s">
        <v>293</v>
      </c>
      <c r="B109" s="26" t="s">
        <v>290</v>
      </c>
      <c r="C109" s="18"/>
      <c r="D109" s="16"/>
      <c r="E109" s="51"/>
    </row>
    <row r="110" spans="1:5" ht="103.5" hidden="1" customHeight="1" x14ac:dyDescent="0.3">
      <c r="A110" s="47" t="s">
        <v>385</v>
      </c>
      <c r="B110" s="26" t="s">
        <v>386</v>
      </c>
      <c r="C110" s="18"/>
      <c r="D110" s="18"/>
      <c r="E110" s="54"/>
    </row>
    <row r="111" spans="1:5" ht="66" hidden="1" x14ac:dyDescent="0.3">
      <c r="A111" s="47" t="s">
        <v>297</v>
      </c>
      <c r="B111" s="26" t="s">
        <v>296</v>
      </c>
      <c r="C111" s="18">
        <f>C112</f>
        <v>0</v>
      </c>
      <c r="D111" s="18">
        <f t="shared" ref="D111:E111" si="16">D112</f>
        <v>0</v>
      </c>
      <c r="E111" s="18">
        <f t="shared" si="16"/>
        <v>0</v>
      </c>
    </row>
    <row r="112" spans="1:5" ht="101.25" hidden="1" customHeight="1" x14ac:dyDescent="0.3">
      <c r="A112" s="47" t="s">
        <v>294</v>
      </c>
      <c r="B112" s="26" t="s">
        <v>295</v>
      </c>
      <c r="C112" s="18"/>
      <c r="D112" s="18"/>
      <c r="E112" s="51"/>
    </row>
    <row r="113" spans="1:5" ht="88.5" hidden="1" customHeight="1" x14ac:dyDescent="0.3">
      <c r="A113" s="47" t="s">
        <v>340</v>
      </c>
      <c r="B113" s="26" t="s">
        <v>341</v>
      </c>
      <c r="C113" s="18">
        <f>C114</f>
        <v>0</v>
      </c>
      <c r="D113" s="18"/>
      <c r="E113" s="54"/>
    </row>
    <row r="114" spans="1:5" ht="119.25" hidden="1" customHeight="1" x14ac:dyDescent="0.3">
      <c r="A114" s="47" t="s">
        <v>342</v>
      </c>
      <c r="B114" s="26" t="s">
        <v>343</v>
      </c>
      <c r="C114" s="18"/>
      <c r="D114" s="18"/>
      <c r="E114" s="54"/>
    </row>
    <row r="115" spans="1:5" ht="87" hidden="1" customHeight="1" x14ac:dyDescent="0.3">
      <c r="A115" s="47" t="s">
        <v>344</v>
      </c>
      <c r="B115" s="26" t="s">
        <v>345</v>
      </c>
      <c r="C115" s="18">
        <f>C116</f>
        <v>0</v>
      </c>
      <c r="D115" s="18"/>
      <c r="E115" s="54"/>
    </row>
    <row r="116" spans="1:5" ht="138" hidden="1" customHeight="1" x14ac:dyDescent="0.3">
      <c r="A116" s="47" t="s">
        <v>346</v>
      </c>
      <c r="B116" s="26" t="s">
        <v>347</v>
      </c>
      <c r="C116" s="18"/>
      <c r="D116" s="18"/>
      <c r="E116" s="54"/>
    </row>
    <row r="117" spans="1:5" ht="70.5" hidden="1" customHeight="1" x14ac:dyDescent="0.3">
      <c r="A117" s="47" t="s">
        <v>348</v>
      </c>
      <c r="B117" s="26" t="s">
        <v>349</v>
      </c>
      <c r="C117" s="18">
        <f>C118</f>
        <v>0</v>
      </c>
      <c r="D117" s="18"/>
      <c r="E117" s="54"/>
    </row>
    <row r="118" spans="1:5" ht="101.25" hidden="1" customHeight="1" x14ac:dyDescent="0.3">
      <c r="A118" s="47" t="s">
        <v>350</v>
      </c>
      <c r="B118" s="26" t="s">
        <v>351</v>
      </c>
      <c r="C118" s="18"/>
      <c r="D118" s="18"/>
      <c r="E118" s="54"/>
    </row>
    <row r="119" spans="1:5" ht="70.5" hidden="1" customHeight="1" x14ac:dyDescent="0.3">
      <c r="A119" s="47" t="s">
        <v>352</v>
      </c>
      <c r="B119" s="26" t="s">
        <v>353</v>
      </c>
      <c r="C119" s="18">
        <f>C120</f>
        <v>0</v>
      </c>
      <c r="D119" s="18"/>
      <c r="E119" s="54"/>
    </row>
    <row r="120" spans="1:5" ht="101.25" hidden="1" customHeight="1" x14ac:dyDescent="0.3">
      <c r="A120" s="47" t="s">
        <v>354</v>
      </c>
      <c r="B120" s="26" t="s">
        <v>355</v>
      </c>
      <c r="C120" s="18"/>
      <c r="D120" s="18"/>
      <c r="E120" s="54"/>
    </row>
    <row r="121" spans="1:5" ht="82.5" hidden="1" x14ac:dyDescent="0.3">
      <c r="A121" s="47" t="s">
        <v>301</v>
      </c>
      <c r="B121" s="26" t="s">
        <v>300</v>
      </c>
      <c r="C121" s="18">
        <f>C122</f>
        <v>0</v>
      </c>
      <c r="D121" s="18">
        <f t="shared" ref="D121:E121" si="17">D122</f>
        <v>0</v>
      </c>
      <c r="E121" s="18">
        <f t="shared" si="17"/>
        <v>0</v>
      </c>
    </row>
    <row r="122" spans="1:5" ht="99" hidden="1" x14ac:dyDescent="0.3">
      <c r="A122" s="47" t="s">
        <v>298</v>
      </c>
      <c r="B122" s="26" t="s">
        <v>299</v>
      </c>
      <c r="C122" s="18"/>
      <c r="D122" s="18"/>
      <c r="E122" s="51"/>
    </row>
    <row r="123" spans="1:5" ht="56.25" hidden="1" customHeight="1" x14ac:dyDescent="0.3">
      <c r="A123" s="47" t="s">
        <v>356</v>
      </c>
      <c r="B123" s="26" t="s">
        <v>357</v>
      </c>
      <c r="C123" s="18">
        <f>C124</f>
        <v>0</v>
      </c>
      <c r="D123" s="18"/>
      <c r="E123" s="54"/>
    </row>
    <row r="124" spans="1:5" ht="88.5" hidden="1" customHeight="1" x14ac:dyDescent="0.3">
      <c r="A124" s="47" t="s">
        <v>358</v>
      </c>
      <c r="B124" s="26" t="s">
        <v>359</v>
      </c>
      <c r="C124" s="18"/>
      <c r="D124" s="18"/>
      <c r="E124" s="54"/>
    </row>
    <row r="125" spans="1:5" ht="103.5" hidden="1" customHeight="1" x14ac:dyDescent="0.3">
      <c r="A125" s="47" t="s">
        <v>304</v>
      </c>
      <c r="B125" s="26" t="s">
        <v>303</v>
      </c>
      <c r="C125" s="18">
        <f>C126</f>
        <v>0</v>
      </c>
      <c r="D125" s="18">
        <f t="shared" ref="D125:E125" si="18">D126</f>
        <v>0</v>
      </c>
      <c r="E125" s="18">
        <f t="shared" si="18"/>
        <v>0</v>
      </c>
    </row>
    <row r="126" spans="1:5" ht="105" hidden="1" customHeight="1" x14ac:dyDescent="0.3">
      <c r="A126" s="46" t="s">
        <v>302</v>
      </c>
      <c r="B126" s="26" t="s">
        <v>305</v>
      </c>
      <c r="C126" s="18"/>
      <c r="D126" s="18"/>
      <c r="E126" s="51"/>
    </row>
    <row r="127" spans="1:5" ht="87" hidden="1" customHeight="1" x14ac:dyDescent="0.3">
      <c r="A127" s="46" t="s">
        <v>317</v>
      </c>
      <c r="B127" s="26" t="s">
        <v>316</v>
      </c>
      <c r="C127" s="18">
        <f>C128+C129</f>
        <v>0</v>
      </c>
      <c r="D127" s="18"/>
      <c r="E127" s="54"/>
    </row>
    <row r="128" spans="1:5" ht="88.5" hidden="1" customHeight="1" x14ac:dyDescent="0.3">
      <c r="A128" s="46" t="s">
        <v>314</v>
      </c>
      <c r="B128" s="26" t="s">
        <v>315</v>
      </c>
      <c r="C128" s="18"/>
      <c r="D128" s="18"/>
      <c r="E128" s="54"/>
    </row>
    <row r="129" spans="1:5" ht="88.5" hidden="1" customHeight="1" x14ac:dyDescent="0.3">
      <c r="A129" s="46" t="s">
        <v>360</v>
      </c>
      <c r="B129" s="26" t="s">
        <v>361</v>
      </c>
      <c r="C129" s="18"/>
      <c r="D129" s="18"/>
      <c r="E129" s="54"/>
    </row>
    <row r="130" spans="1:5" ht="24" hidden="1" customHeight="1" x14ac:dyDescent="0.3">
      <c r="A130" s="46" t="s">
        <v>309</v>
      </c>
      <c r="B130" s="26" t="s">
        <v>308</v>
      </c>
      <c r="C130" s="18">
        <f>C131</f>
        <v>0</v>
      </c>
      <c r="D130" s="18">
        <f t="shared" ref="D130:E130" si="19">D131</f>
        <v>0</v>
      </c>
      <c r="E130" s="18">
        <f t="shared" si="19"/>
        <v>0</v>
      </c>
    </row>
    <row r="131" spans="1:5" ht="115.5" hidden="1" x14ac:dyDescent="0.3">
      <c r="A131" s="46" t="s">
        <v>306</v>
      </c>
      <c r="B131" s="26" t="s">
        <v>307</v>
      </c>
      <c r="C131" s="18"/>
      <c r="D131" s="16"/>
      <c r="E131" s="51"/>
    </row>
    <row r="132" spans="1:5" ht="19.5" hidden="1" customHeight="1" x14ac:dyDescent="0.3">
      <c r="A132" s="46" t="s">
        <v>261</v>
      </c>
      <c r="B132" s="26" t="s">
        <v>262</v>
      </c>
      <c r="C132" s="18">
        <f>C133</f>
        <v>0</v>
      </c>
      <c r="D132" s="18"/>
      <c r="E132" s="54"/>
    </row>
    <row r="133" spans="1:5" ht="18" hidden="1" customHeight="1" x14ac:dyDescent="0.3">
      <c r="A133" s="46" t="s">
        <v>263</v>
      </c>
      <c r="B133" s="26" t="s">
        <v>264</v>
      </c>
      <c r="C133" s="18">
        <f>C134</f>
        <v>0</v>
      </c>
      <c r="D133" s="18"/>
      <c r="E133" s="54"/>
    </row>
    <row r="134" spans="1:5" ht="32.25" hidden="1" customHeight="1" x14ac:dyDescent="0.3">
      <c r="A134" s="46" t="s">
        <v>265</v>
      </c>
      <c r="B134" s="26" t="s">
        <v>266</v>
      </c>
      <c r="C134" s="18"/>
      <c r="D134" s="18"/>
      <c r="E134" s="54"/>
    </row>
    <row r="135" spans="1:5" ht="17.25" customHeight="1" x14ac:dyDescent="0.3">
      <c r="A135" s="42" t="s">
        <v>204</v>
      </c>
      <c r="B135" s="19" t="s">
        <v>30</v>
      </c>
      <c r="C135" s="17">
        <f>C136</f>
        <v>4861720</v>
      </c>
      <c r="D135" s="17">
        <f t="shared" ref="D135:E135" si="20">D136</f>
        <v>0</v>
      </c>
      <c r="E135" s="17">
        <f t="shared" si="20"/>
        <v>0</v>
      </c>
    </row>
    <row r="136" spans="1:5" ht="49.5" x14ac:dyDescent="0.3">
      <c r="A136" s="42" t="s">
        <v>205</v>
      </c>
      <c r="B136" s="19" t="s">
        <v>31</v>
      </c>
      <c r="C136" s="17">
        <f>C137+C144+C173+C200</f>
        <v>4861720</v>
      </c>
      <c r="D136" s="17">
        <f t="shared" ref="D136:E136" si="21">D137+D144+D200</f>
        <v>0</v>
      </c>
      <c r="E136" s="17">
        <f t="shared" si="21"/>
        <v>0</v>
      </c>
    </row>
    <row r="137" spans="1:5" ht="21" hidden="1" customHeight="1" x14ac:dyDescent="0.3">
      <c r="A137" s="43" t="s">
        <v>226</v>
      </c>
      <c r="B137" s="59" t="s">
        <v>105</v>
      </c>
      <c r="C137" s="18">
        <f>C142</f>
        <v>0</v>
      </c>
      <c r="D137" s="18"/>
      <c r="E137" s="18"/>
    </row>
    <row r="138" spans="1:5" ht="24" hidden="1" customHeight="1" x14ac:dyDescent="0.3">
      <c r="A138" s="43" t="s">
        <v>225</v>
      </c>
      <c r="B138" s="59" t="s">
        <v>106</v>
      </c>
      <c r="C138" s="18">
        <f>C139</f>
        <v>0</v>
      </c>
      <c r="D138" s="18"/>
      <c r="E138" s="18"/>
    </row>
    <row r="139" spans="1:5" ht="47.25" hidden="1" x14ac:dyDescent="0.3">
      <c r="A139" s="43" t="s">
        <v>224</v>
      </c>
      <c r="B139" s="59" t="s">
        <v>276</v>
      </c>
      <c r="C139" s="18"/>
      <c r="D139" s="16"/>
      <c r="E139" s="51"/>
    </row>
    <row r="140" spans="1:5" ht="31.5" hidden="1" x14ac:dyDescent="0.3">
      <c r="A140" s="43" t="s">
        <v>223</v>
      </c>
      <c r="B140" s="59" t="s">
        <v>107</v>
      </c>
      <c r="C140" s="18">
        <f>C141</f>
        <v>0</v>
      </c>
      <c r="D140" s="18"/>
      <c r="E140" s="18"/>
    </row>
    <row r="141" spans="1:5" ht="42" hidden="1" customHeight="1" x14ac:dyDescent="0.3">
      <c r="A141" s="43" t="s">
        <v>222</v>
      </c>
      <c r="B141" s="59" t="s">
        <v>108</v>
      </c>
      <c r="C141" s="18"/>
      <c r="D141" s="16"/>
      <c r="E141" s="51"/>
    </row>
    <row r="142" spans="1:5" ht="100.5" hidden="1" customHeight="1" x14ac:dyDescent="0.3">
      <c r="A142" s="43" t="s">
        <v>371</v>
      </c>
      <c r="B142" s="59" t="s">
        <v>370</v>
      </c>
      <c r="C142" s="18">
        <f>C143</f>
        <v>0</v>
      </c>
      <c r="D142" s="18"/>
      <c r="E142" s="54"/>
    </row>
    <row r="143" spans="1:5" ht="98.25" hidden="1" customHeight="1" x14ac:dyDescent="0.3">
      <c r="A143" s="43" t="s">
        <v>372</v>
      </c>
      <c r="B143" s="59" t="s">
        <v>369</v>
      </c>
      <c r="C143" s="18"/>
      <c r="D143" s="18"/>
      <c r="E143" s="54"/>
    </row>
    <row r="144" spans="1:5" ht="33.75" hidden="1" customHeight="1" x14ac:dyDescent="0.3">
      <c r="A144" s="46" t="s">
        <v>221</v>
      </c>
      <c r="B144" s="60" t="s">
        <v>74</v>
      </c>
      <c r="C144" s="18">
        <f>C155</f>
        <v>0</v>
      </c>
      <c r="D144" s="18"/>
      <c r="E144" s="18"/>
    </row>
    <row r="145" spans="1:5" ht="32.25" hidden="1" customHeight="1" x14ac:dyDescent="0.3">
      <c r="A145" s="46" t="s">
        <v>87</v>
      </c>
      <c r="B145" s="60" t="s">
        <v>89</v>
      </c>
      <c r="C145" s="18">
        <f>C146</f>
        <v>0</v>
      </c>
      <c r="D145" s="18"/>
      <c r="E145" s="51"/>
    </row>
    <row r="146" spans="1:5" ht="33.75" hidden="1" customHeight="1" x14ac:dyDescent="0.3">
      <c r="A146" s="46" t="s">
        <v>86</v>
      </c>
      <c r="B146" s="60" t="s">
        <v>88</v>
      </c>
      <c r="C146" s="18"/>
      <c r="D146" s="18"/>
      <c r="E146" s="51"/>
    </row>
    <row r="147" spans="1:5" ht="39" hidden="1" customHeight="1" x14ac:dyDescent="0.3">
      <c r="A147" s="46" t="s">
        <v>115</v>
      </c>
      <c r="B147" s="60" t="s">
        <v>91</v>
      </c>
      <c r="C147" s="18">
        <f>C148</f>
        <v>0</v>
      </c>
      <c r="D147" s="18"/>
      <c r="E147" s="51"/>
    </row>
    <row r="148" spans="1:5" ht="39" hidden="1" customHeight="1" x14ac:dyDescent="0.3">
      <c r="A148" s="46" t="s">
        <v>114</v>
      </c>
      <c r="B148" s="60" t="s">
        <v>90</v>
      </c>
      <c r="C148" s="18"/>
      <c r="D148" s="18"/>
      <c r="E148" s="51"/>
    </row>
    <row r="149" spans="1:5" ht="31.5" hidden="1" x14ac:dyDescent="0.3">
      <c r="A149" s="46" t="s">
        <v>230</v>
      </c>
      <c r="B149" s="60" t="s">
        <v>228</v>
      </c>
      <c r="C149" s="18">
        <f>C150</f>
        <v>0</v>
      </c>
      <c r="D149" s="18"/>
      <c r="E149" s="18"/>
    </row>
    <row r="150" spans="1:5" ht="56.25" hidden="1" customHeight="1" x14ac:dyDescent="0.3">
      <c r="A150" s="46" t="s">
        <v>229</v>
      </c>
      <c r="B150" s="60" t="s">
        <v>109</v>
      </c>
      <c r="C150" s="18"/>
      <c r="D150" s="18"/>
      <c r="E150" s="51"/>
    </row>
    <row r="151" spans="1:5" ht="33.75" hidden="1" customHeight="1" x14ac:dyDescent="0.3">
      <c r="A151" s="55" t="s">
        <v>323</v>
      </c>
      <c r="B151" s="61" t="s">
        <v>324</v>
      </c>
      <c r="C151" s="18">
        <f>C152</f>
        <v>0</v>
      </c>
      <c r="D151" s="18">
        <f>D152</f>
        <v>0</v>
      </c>
      <c r="E151" s="18">
        <f>E152</f>
        <v>0</v>
      </c>
    </row>
    <row r="152" spans="1:5" ht="42.75" hidden="1" customHeight="1" x14ac:dyDescent="0.3">
      <c r="A152" s="55" t="s">
        <v>325</v>
      </c>
      <c r="B152" s="61" t="s">
        <v>326</v>
      </c>
      <c r="C152" s="18"/>
      <c r="D152" s="18"/>
      <c r="E152" s="54"/>
    </row>
    <row r="153" spans="1:5" ht="85.5" hidden="1" customHeight="1" x14ac:dyDescent="0.3">
      <c r="A153" s="47" t="s">
        <v>282</v>
      </c>
      <c r="B153" s="60" t="s">
        <v>321</v>
      </c>
      <c r="C153" s="18">
        <f>C154</f>
        <v>0</v>
      </c>
      <c r="D153" s="18"/>
      <c r="E153" s="18"/>
    </row>
    <row r="154" spans="1:5" ht="88.5" hidden="1" customHeight="1" x14ac:dyDescent="0.3">
      <c r="A154" s="47" t="s">
        <v>281</v>
      </c>
      <c r="B154" s="60" t="s">
        <v>320</v>
      </c>
      <c r="C154" s="18"/>
      <c r="D154" s="18"/>
      <c r="E154" s="54"/>
    </row>
    <row r="155" spans="1:5" ht="50.25" hidden="1" customHeight="1" x14ac:dyDescent="0.3">
      <c r="A155" s="47" t="s">
        <v>382</v>
      </c>
      <c r="B155" s="60" t="s">
        <v>384</v>
      </c>
      <c r="C155" s="18">
        <f>C156</f>
        <v>0</v>
      </c>
      <c r="D155" s="18"/>
      <c r="E155" s="54"/>
    </row>
    <row r="156" spans="1:5" ht="68.25" hidden="1" customHeight="1" x14ac:dyDescent="0.3">
      <c r="A156" s="47" t="s">
        <v>381</v>
      </c>
      <c r="B156" s="60" t="s">
        <v>383</v>
      </c>
      <c r="C156" s="18"/>
      <c r="D156" s="18"/>
      <c r="E156" s="54"/>
    </row>
    <row r="157" spans="1:5" ht="72.75" hidden="1" customHeight="1" x14ac:dyDescent="0.3">
      <c r="A157" s="46" t="s">
        <v>277</v>
      </c>
      <c r="B157" s="60" t="s">
        <v>134</v>
      </c>
      <c r="C157" s="18">
        <f>C158</f>
        <v>0</v>
      </c>
      <c r="D157" s="18"/>
      <c r="E157" s="18"/>
    </row>
    <row r="158" spans="1:5" ht="72.75" hidden="1" customHeight="1" x14ac:dyDescent="0.3">
      <c r="A158" s="46" t="s">
        <v>278</v>
      </c>
      <c r="B158" s="60" t="s">
        <v>135</v>
      </c>
      <c r="C158" s="18"/>
      <c r="D158" s="18"/>
      <c r="E158" s="51"/>
    </row>
    <row r="159" spans="1:5" ht="59.25" hidden="1" customHeight="1" x14ac:dyDescent="0.3">
      <c r="A159" s="47" t="s">
        <v>252</v>
      </c>
      <c r="B159" s="60" t="s">
        <v>84</v>
      </c>
      <c r="C159" s="18">
        <f>C160</f>
        <v>0</v>
      </c>
      <c r="D159" s="18"/>
      <c r="E159" s="18"/>
    </row>
    <row r="160" spans="1:5" ht="69" hidden="1" customHeight="1" x14ac:dyDescent="0.3">
      <c r="A160" s="46" t="s">
        <v>251</v>
      </c>
      <c r="B160" s="60" t="s">
        <v>85</v>
      </c>
      <c r="C160" s="18"/>
      <c r="D160" s="18"/>
      <c r="E160" s="51"/>
    </row>
    <row r="161" spans="1:6" ht="82.5" hidden="1" customHeight="1" x14ac:dyDescent="0.3">
      <c r="A161" s="46" t="s">
        <v>282</v>
      </c>
      <c r="B161" s="60" t="s">
        <v>368</v>
      </c>
      <c r="C161" s="18">
        <f>C162</f>
        <v>0</v>
      </c>
      <c r="D161" s="18"/>
      <c r="E161" s="51"/>
    </row>
    <row r="162" spans="1:6" ht="84" hidden="1" customHeight="1" x14ac:dyDescent="0.3">
      <c r="A162" s="46" t="s">
        <v>281</v>
      </c>
      <c r="B162" s="60" t="s">
        <v>367</v>
      </c>
      <c r="C162" s="18"/>
      <c r="D162" s="18"/>
      <c r="E162" s="51"/>
    </row>
    <row r="163" spans="1:6" ht="60" hidden="1" customHeight="1" x14ac:dyDescent="0.3">
      <c r="A163" s="47" t="s">
        <v>247</v>
      </c>
      <c r="B163" s="60" t="s">
        <v>248</v>
      </c>
      <c r="C163" s="18">
        <f>C164</f>
        <v>0</v>
      </c>
      <c r="D163" s="18"/>
      <c r="E163" s="51"/>
    </row>
    <row r="164" spans="1:6" ht="69" hidden="1" customHeight="1" x14ac:dyDescent="0.3">
      <c r="A164" s="46" t="s">
        <v>249</v>
      </c>
      <c r="B164" s="60" t="s">
        <v>250</v>
      </c>
      <c r="C164" s="18"/>
      <c r="D164" s="18"/>
      <c r="E164" s="51"/>
    </row>
    <row r="165" spans="1:6" ht="36" hidden="1" customHeight="1" x14ac:dyDescent="0.3">
      <c r="A165" s="46" t="s">
        <v>243</v>
      </c>
      <c r="B165" s="60" t="s">
        <v>139</v>
      </c>
      <c r="C165" s="18">
        <f>C166</f>
        <v>0</v>
      </c>
      <c r="D165" s="18"/>
      <c r="E165" s="18"/>
    </row>
    <row r="166" spans="1:6" ht="36.75" hidden="1" customHeight="1" x14ac:dyDescent="0.3">
      <c r="A166" s="46" t="s">
        <v>244</v>
      </c>
      <c r="B166" s="60" t="s">
        <v>140</v>
      </c>
      <c r="C166" s="18"/>
      <c r="D166" s="18"/>
      <c r="E166" s="51"/>
    </row>
    <row r="167" spans="1:6" ht="26.25" hidden="1" customHeight="1" x14ac:dyDescent="0.3">
      <c r="A167" s="46" t="s">
        <v>246</v>
      </c>
      <c r="B167" s="60" t="s">
        <v>127</v>
      </c>
      <c r="C167" s="18">
        <f>C168</f>
        <v>0</v>
      </c>
      <c r="D167" s="18"/>
      <c r="E167" s="18"/>
    </row>
    <row r="168" spans="1:6" ht="38.25" hidden="1" customHeight="1" x14ac:dyDescent="0.3">
      <c r="A168" s="46" t="s">
        <v>245</v>
      </c>
      <c r="B168" s="60" t="s">
        <v>126</v>
      </c>
      <c r="C168" s="18"/>
      <c r="D168" s="18"/>
      <c r="E168" s="51"/>
    </row>
    <row r="169" spans="1:6" ht="88.5" hidden="1" customHeight="1" x14ac:dyDescent="0.3">
      <c r="A169" s="46" t="s">
        <v>116</v>
      </c>
      <c r="B169" s="60" t="s">
        <v>119</v>
      </c>
      <c r="C169" s="18">
        <f>C170</f>
        <v>0</v>
      </c>
      <c r="D169" s="18"/>
      <c r="E169" s="51"/>
    </row>
    <row r="170" spans="1:6" ht="101.25" hidden="1" customHeight="1" x14ac:dyDescent="0.3">
      <c r="A170" s="46" t="s">
        <v>117</v>
      </c>
      <c r="B170" s="60" t="s">
        <v>118</v>
      </c>
      <c r="C170" s="18"/>
      <c r="D170" s="18"/>
      <c r="E170" s="51"/>
    </row>
    <row r="171" spans="1:6" ht="21.75" hidden="1" customHeight="1" x14ac:dyDescent="0.3">
      <c r="A171" s="47" t="s">
        <v>280</v>
      </c>
      <c r="B171" s="60" t="s">
        <v>75</v>
      </c>
      <c r="C171" s="18">
        <f>C172</f>
        <v>0</v>
      </c>
      <c r="D171" s="18">
        <f t="shared" ref="D171:E171" si="22">D172</f>
        <v>0</v>
      </c>
      <c r="E171" s="18">
        <f t="shared" si="22"/>
        <v>0</v>
      </c>
    </row>
    <row r="172" spans="1:6" ht="25.5" hidden="1" customHeight="1" x14ac:dyDescent="0.3">
      <c r="A172" s="47" t="s">
        <v>279</v>
      </c>
      <c r="B172" s="60" t="s">
        <v>76</v>
      </c>
      <c r="C172" s="18"/>
      <c r="D172" s="18"/>
      <c r="E172" s="51"/>
    </row>
    <row r="173" spans="1:6" s="32" customFormat="1" ht="17.25" customHeight="1" x14ac:dyDescent="0.3">
      <c r="A173" s="49" t="s">
        <v>220</v>
      </c>
      <c r="B173" s="62" t="s">
        <v>100</v>
      </c>
      <c r="C173" s="30">
        <f>C178</f>
        <v>4861720</v>
      </c>
      <c r="D173" s="30"/>
      <c r="E173" s="30"/>
      <c r="F173" s="31"/>
    </row>
    <row r="174" spans="1:6" s="32" customFormat="1" ht="56.25" hidden="1" customHeight="1" x14ac:dyDescent="0.3">
      <c r="A174" s="49" t="s">
        <v>219</v>
      </c>
      <c r="B174" s="62" t="s">
        <v>58</v>
      </c>
      <c r="C174" s="30">
        <f>C175</f>
        <v>0</v>
      </c>
      <c r="D174" s="30"/>
      <c r="E174" s="30"/>
      <c r="F174" s="31"/>
    </row>
    <row r="175" spans="1:6" s="32" customFormat="1" ht="31.5" hidden="1" x14ac:dyDescent="0.3">
      <c r="A175" s="49" t="s">
        <v>218</v>
      </c>
      <c r="B175" s="62" t="s">
        <v>110</v>
      </c>
      <c r="C175" s="30"/>
      <c r="D175" s="30"/>
      <c r="E175" s="30"/>
      <c r="F175" s="31"/>
    </row>
    <row r="176" spans="1:6" s="32" customFormat="1" ht="89.25" hidden="1" customHeight="1" x14ac:dyDescent="0.3">
      <c r="A176" s="49" t="s">
        <v>217</v>
      </c>
      <c r="B176" s="62" t="s">
        <v>98</v>
      </c>
      <c r="C176" s="30">
        <f>C177</f>
        <v>0</v>
      </c>
      <c r="D176" s="30"/>
      <c r="E176" s="30"/>
      <c r="F176" s="31"/>
    </row>
    <row r="177" spans="1:6" s="32" customFormat="1" ht="99.75" hidden="1" customHeight="1" x14ac:dyDescent="0.3">
      <c r="A177" s="49" t="s">
        <v>216</v>
      </c>
      <c r="B177" s="62" t="s">
        <v>99</v>
      </c>
      <c r="C177" s="30"/>
      <c r="D177" s="33"/>
      <c r="E177" s="52"/>
      <c r="F177" s="31"/>
    </row>
    <row r="178" spans="1:6" s="32" customFormat="1" ht="87.75" customHeight="1" x14ac:dyDescent="0.3">
      <c r="A178" s="49" t="s">
        <v>215</v>
      </c>
      <c r="B178" s="62" t="s">
        <v>96</v>
      </c>
      <c r="C178" s="30">
        <f>C179</f>
        <v>4861720</v>
      </c>
      <c r="D178" s="30"/>
      <c r="E178" s="30"/>
      <c r="F178" s="31"/>
    </row>
    <row r="179" spans="1:6" s="32" customFormat="1" ht="87.75" customHeight="1" x14ac:dyDescent="0.3">
      <c r="A179" s="49" t="s">
        <v>214</v>
      </c>
      <c r="B179" s="62" t="s">
        <v>97</v>
      </c>
      <c r="C179" s="30">
        <v>4861720</v>
      </c>
      <c r="D179" s="30"/>
      <c r="E179" s="52"/>
      <c r="F179" s="31"/>
    </row>
    <row r="180" spans="1:6" s="32" customFormat="1" ht="35.25" hidden="1" customHeight="1" x14ac:dyDescent="0.3">
      <c r="A180" s="48" t="s">
        <v>213</v>
      </c>
      <c r="B180" s="62" t="s">
        <v>111</v>
      </c>
      <c r="C180" s="30">
        <f>C181</f>
        <v>0</v>
      </c>
      <c r="D180" s="30"/>
      <c r="E180" s="30"/>
      <c r="F180" s="31"/>
    </row>
    <row r="181" spans="1:6" s="32" customFormat="1" ht="48" hidden="1" customHeight="1" x14ac:dyDescent="0.3">
      <c r="A181" s="49" t="s">
        <v>227</v>
      </c>
      <c r="B181" s="62" t="s">
        <v>112</v>
      </c>
      <c r="C181" s="30"/>
      <c r="D181" s="30"/>
      <c r="E181" s="52"/>
      <c r="F181" s="31"/>
    </row>
    <row r="182" spans="1:6" s="32" customFormat="1" ht="69.75" hidden="1" customHeight="1" x14ac:dyDescent="0.3">
      <c r="A182" s="48" t="s">
        <v>212</v>
      </c>
      <c r="B182" s="62" t="s">
        <v>136</v>
      </c>
      <c r="C182" s="30">
        <f>C183</f>
        <v>0</v>
      </c>
      <c r="D182" s="30"/>
      <c r="E182" s="30"/>
      <c r="F182" s="31"/>
    </row>
    <row r="183" spans="1:6" s="32" customFormat="1" ht="71.25" hidden="1" customHeight="1" x14ac:dyDescent="0.3">
      <c r="A183" s="48" t="s">
        <v>211</v>
      </c>
      <c r="B183" s="62" t="s">
        <v>137</v>
      </c>
      <c r="C183" s="30"/>
      <c r="D183" s="30"/>
      <c r="E183" s="52"/>
      <c r="F183" s="31"/>
    </row>
    <row r="184" spans="1:6" s="32" customFormat="1" ht="54.75" hidden="1" customHeight="1" x14ac:dyDescent="0.3">
      <c r="A184" s="48" t="s">
        <v>210</v>
      </c>
      <c r="B184" s="62" t="s">
        <v>57</v>
      </c>
      <c r="C184" s="30">
        <f>C185</f>
        <v>0</v>
      </c>
      <c r="D184" s="30"/>
      <c r="E184" s="30"/>
      <c r="F184" s="31"/>
    </row>
    <row r="185" spans="1:6" s="32" customFormat="1" ht="69" hidden="1" customHeight="1" x14ac:dyDescent="0.3">
      <c r="A185" s="48" t="s">
        <v>209</v>
      </c>
      <c r="B185" s="62" t="s">
        <v>113</v>
      </c>
      <c r="C185" s="30"/>
      <c r="D185" s="30"/>
      <c r="E185" s="52"/>
      <c r="F185" s="31"/>
    </row>
    <row r="186" spans="1:6" s="32" customFormat="1" ht="39.75" hidden="1" customHeight="1" x14ac:dyDescent="0.3">
      <c r="A186" s="48" t="s">
        <v>328</v>
      </c>
      <c r="B186" s="62" t="s">
        <v>329</v>
      </c>
      <c r="C186" s="30">
        <f>C187</f>
        <v>0</v>
      </c>
      <c r="D186" s="33"/>
      <c r="E186" s="52"/>
      <c r="F186" s="31"/>
    </row>
    <row r="187" spans="1:6" s="32" customFormat="1" ht="31.5" hidden="1" x14ac:dyDescent="0.3">
      <c r="A187" s="48" t="s">
        <v>330</v>
      </c>
      <c r="B187" s="62" t="s">
        <v>331</v>
      </c>
      <c r="C187" s="30"/>
      <c r="D187" s="30"/>
      <c r="E187" s="52"/>
      <c r="F187" s="31"/>
    </row>
    <row r="188" spans="1:6" s="32" customFormat="1" ht="47.25" hidden="1" x14ac:dyDescent="0.3">
      <c r="A188" s="48" t="s">
        <v>59</v>
      </c>
      <c r="B188" s="62" t="s">
        <v>60</v>
      </c>
      <c r="C188" s="30"/>
      <c r="D188" s="30"/>
      <c r="E188" s="52"/>
      <c r="F188" s="31"/>
    </row>
    <row r="189" spans="1:6" s="32" customFormat="1" ht="47.25" hidden="1" x14ac:dyDescent="0.3">
      <c r="A189" s="48" t="s">
        <v>61</v>
      </c>
      <c r="B189" s="62" t="s">
        <v>62</v>
      </c>
      <c r="C189" s="30"/>
      <c r="D189" s="30"/>
      <c r="E189" s="52"/>
      <c r="F189" s="31"/>
    </row>
    <row r="190" spans="1:6" s="32" customFormat="1" ht="86.25" hidden="1" customHeight="1" x14ac:dyDescent="0.3">
      <c r="A190" s="48" t="s">
        <v>63</v>
      </c>
      <c r="B190" s="62" t="s">
        <v>98</v>
      </c>
      <c r="C190" s="30">
        <f>C191</f>
        <v>0</v>
      </c>
      <c r="D190" s="30"/>
      <c r="E190" s="52"/>
      <c r="F190" s="31"/>
    </row>
    <row r="191" spans="1:6" s="32" customFormat="1" ht="102" hidden="1" customHeight="1" x14ac:dyDescent="0.3">
      <c r="A191" s="48" t="s">
        <v>64</v>
      </c>
      <c r="B191" s="62" t="s">
        <v>99</v>
      </c>
      <c r="C191" s="30"/>
      <c r="D191" s="30"/>
      <c r="E191" s="52"/>
      <c r="F191" s="31"/>
    </row>
    <row r="192" spans="1:6" s="32" customFormat="1" ht="86.25" hidden="1" customHeight="1" x14ac:dyDescent="0.3">
      <c r="A192" s="48" t="s">
        <v>65</v>
      </c>
      <c r="B192" s="62" t="s">
        <v>96</v>
      </c>
      <c r="C192" s="30">
        <f>C193</f>
        <v>0</v>
      </c>
      <c r="D192" s="30"/>
      <c r="E192" s="52"/>
      <c r="F192" s="31"/>
    </row>
    <row r="193" spans="1:6" s="32" customFormat="1" ht="86.25" hidden="1" customHeight="1" x14ac:dyDescent="0.3">
      <c r="A193" s="48" t="s">
        <v>66</v>
      </c>
      <c r="B193" s="62" t="s">
        <v>97</v>
      </c>
      <c r="C193" s="30"/>
      <c r="D193" s="33"/>
      <c r="E193" s="52"/>
      <c r="F193" s="31"/>
    </row>
    <row r="194" spans="1:6" s="32" customFormat="1" ht="39" hidden="1" customHeight="1" x14ac:dyDescent="0.3">
      <c r="A194" s="48" t="s">
        <v>92</v>
      </c>
      <c r="B194" s="62" t="s">
        <v>94</v>
      </c>
      <c r="C194" s="30">
        <f>C195</f>
        <v>0</v>
      </c>
      <c r="D194" s="30"/>
      <c r="E194" s="52"/>
      <c r="F194" s="31"/>
    </row>
    <row r="195" spans="1:6" s="32" customFormat="1" ht="54" hidden="1" customHeight="1" x14ac:dyDescent="0.3">
      <c r="A195" s="48" t="s">
        <v>93</v>
      </c>
      <c r="B195" s="62" t="s">
        <v>95</v>
      </c>
      <c r="C195" s="30"/>
      <c r="D195" s="30"/>
      <c r="E195" s="52"/>
      <c r="F195" s="31"/>
    </row>
    <row r="196" spans="1:6" s="32" customFormat="1" ht="54" hidden="1" customHeight="1" x14ac:dyDescent="0.3">
      <c r="A196" s="48" t="s">
        <v>210</v>
      </c>
      <c r="B196" s="62" t="s">
        <v>57</v>
      </c>
      <c r="C196" s="30">
        <f>C197</f>
        <v>0</v>
      </c>
      <c r="D196" s="30"/>
      <c r="E196" s="52"/>
      <c r="F196" s="31"/>
    </row>
    <row r="197" spans="1:6" s="32" customFormat="1" ht="54" hidden="1" customHeight="1" x14ac:dyDescent="0.3">
      <c r="A197" s="48" t="s">
        <v>209</v>
      </c>
      <c r="B197" s="62" t="s">
        <v>113</v>
      </c>
      <c r="C197" s="30"/>
      <c r="D197" s="30"/>
      <c r="E197" s="52"/>
      <c r="F197" s="31"/>
    </row>
    <row r="198" spans="1:6" s="32" customFormat="1" hidden="1" x14ac:dyDescent="0.3">
      <c r="A198" s="48" t="s">
        <v>67</v>
      </c>
      <c r="B198" s="62" t="s">
        <v>68</v>
      </c>
      <c r="C198" s="30"/>
      <c r="D198" s="30"/>
      <c r="E198" s="52"/>
      <c r="F198" s="31"/>
    </row>
    <row r="199" spans="1:6" s="32" customFormat="1" hidden="1" x14ac:dyDescent="0.3">
      <c r="A199" s="48" t="s">
        <v>69</v>
      </c>
      <c r="B199" s="62" t="s">
        <v>70</v>
      </c>
      <c r="C199" s="30"/>
      <c r="D199" s="33"/>
      <c r="E199" s="52"/>
      <c r="F199" s="31"/>
    </row>
    <row r="200" spans="1:6" s="32" customFormat="1" hidden="1" x14ac:dyDescent="0.3">
      <c r="A200" s="49" t="s">
        <v>208</v>
      </c>
      <c r="B200" s="62" t="s">
        <v>71</v>
      </c>
      <c r="C200" s="30">
        <f>C207</f>
        <v>0</v>
      </c>
      <c r="D200" s="30">
        <f t="shared" ref="D200:E200" si="23">D201+D203+D205</f>
        <v>0</v>
      </c>
      <c r="E200" s="30">
        <f t="shared" si="23"/>
        <v>0</v>
      </c>
      <c r="F200" s="31"/>
    </row>
    <row r="201" spans="1:6" s="32" customFormat="1" ht="71.25" hidden="1" customHeight="1" x14ac:dyDescent="0.3">
      <c r="A201" s="49" t="s">
        <v>207</v>
      </c>
      <c r="B201" s="62" t="s">
        <v>72</v>
      </c>
      <c r="C201" s="30">
        <f>C202</f>
        <v>0</v>
      </c>
      <c r="D201" s="30"/>
      <c r="E201" s="30"/>
      <c r="F201" s="31"/>
    </row>
    <row r="202" spans="1:6" s="32" customFormat="1" ht="66" hidden="1" customHeight="1" x14ac:dyDescent="0.3">
      <c r="A202" s="49" t="s">
        <v>206</v>
      </c>
      <c r="B202" s="62" t="s">
        <v>73</v>
      </c>
      <c r="C202" s="30"/>
      <c r="D202" s="30"/>
      <c r="E202" s="52"/>
      <c r="F202" s="31"/>
    </row>
    <row r="203" spans="1:6" s="32" customFormat="1" ht="69.75" hidden="1" customHeight="1" x14ac:dyDescent="0.3">
      <c r="A203" s="49" t="s">
        <v>374</v>
      </c>
      <c r="B203" s="62" t="s">
        <v>376</v>
      </c>
      <c r="C203" s="30">
        <f>C204</f>
        <v>0</v>
      </c>
      <c r="D203" s="30">
        <f>D204</f>
        <v>0</v>
      </c>
      <c r="E203" s="30">
        <f>E204</f>
        <v>0</v>
      </c>
      <c r="F203" s="31"/>
    </row>
    <row r="204" spans="1:6" s="32" customFormat="1" ht="68.25" hidden="1" customHeight="1" x14ac:dyDescent="0.3">
      <c r="A204" s="49" t="s">
        <v>373</v>
      </c>
      <c r="B204" s="62" t="s">
        <v>375</v>
      </c>
      <c r="C204" s="30"/>
      <c r="D204" s="30"/>
      <c r="E204" s="52"/>
      <c r="F204" s="31"/>
    </row>
    <row r="205" spans="1:6" s="32" customFormat="1" ht="49.5" hidden="1" x14ac:dyDescent="0.3">
      <c r="A205" s="49" t="s">
        <v>271</v>
      </c>
      <c r="B205" s="29" t="s">
        <v>82</v>
      </c>
      <c r="C205" s="30">
        <f>C206</f>
        <v>0</v>
      </c>
      <c r="D205" s="30">
        <f>D206</f>
        <v>0</v>
      </c>
      <c r="E205" s="52"/>
      <c r="F205" s="31"/>
    </row>
    <row r="206" spans="1:6" s="32" customFormat="1" ht="87.75" hidden="1" customHeight="1" x14ac:dyDescent="0.3">
      <c r="A206" s="49" t="s">
        <v>81</v>
      </c>
      <c r="B206" s="29" t="s">
        <v>83</v>
      </c>
      <c r="C206" s="30"/>
      <c r="D206" s="30"/>
      <c r="E206" s="52"/>
      <c r="F206" s="31"/>
    </row>
    <row r="207" spans="1:6" s="32" customFormat="1" ht="39.75" hidden="1" customHeight="1" x14ac:dyDescent="0.3">
      <c r="A207" s="48" t="s">
        <v>377</v>
      </c>
      <c r="B207" s="29" t="s">
        <v>378</v>
      </c>
      <c r="C207" s="30">
        <f>C208</f>
        <v>0</v>
      </c>
      <c r="D207" s="30"/>
      <c r="E207" s="52"/>
      <c r="F207" s="31"/>
    </row>
    <row r="208" spans="1:6" s="32" customFormat="1" ht="40.5" hidden="1" customHeight="1" x14ac:dyDescent="0.3">
      <c r="A208" s="48" t="s">
        <v>379</v>
      </c>
      <c r="B208" s="29" t="s">
        <v>380</v>
      </c>
      <c r="C208" s="30"/>
      <c r="D208" s="30"/>
      <c r="E208" s="52"/>
      <c r="F208" s="31"/>
    </row>
    <row r="209" spans="1:8" s="32" customFormat="1" ht="21.75" hidden="1" customHeight="1" x14ac:dyDescent="0.3">
      <c r="A209" s="49" t="s">
        <v>142</v>
      </c>
      <c r="B209" s="29" t="s">
        <v>120</v>
      </c>
      <c r="C209" s="30">
        <f>C210</f>
        <v>0</v>
      </c>
      <c r="D209" s="30">
        <f>D210</f>
        <v>0</v>
      </c>
      <c r="E209" s="52">
        <v>0</v>
      </c>
      <c r="F209" s="31"/>
    </row>
    <row r="210" spans="1:8" s="32" customFormat="1" ht="36.75" hidden="1" customHeight="1" x14ac:dyDescent="0.3">
      <c r="A210" s="49" t="s">
        <v>143</v>
      </c>
      <c r="B210" s="29" t="s">
        <v>121</v>
      </c>
      <c r="C210" s="30">
        <f>C211</f>
        <v>0</v>
      </c>
      <c r="D210" s="30">
        <f>D211</f>
        <v>0</v>
      </c>
      <c r="E210" s="52"/>
      <c r="F210" s="31"/>
    </row>
    <row r="211" spans="1:8" s="32" customFormat="1" ht="36.75" hidden="1" customHeight="1" x14ac:dyDescent="0.3">
      <c r="A211" s="49" t="s">
        <v>144</v>
      </c>
      <c r="B211" s="29" t="s">
        <v>121</v>
      </c>
      <c r="C211" s="30"/>
      <c r="D211" s="30"/>
      <c r="E211" s="52"/>
      <c r="F211" s="31"/>
    </row>
    <row r="212" spans="1:8" s="32" customFormat="1" ht="49.5" hidden="1" x14ac:dyDescent="0.3">
      <c r="A212" s="49" t="s">
        <v>242</v>
      </c>
      <c r="B212" s="29" t="s">
        <v>78</v>
      </c>
      <c r="C212" s="30">
        <f>C213</f>
        <v>0</v>
      </c>
      <c r="D212" s="30">
        <f>D213</f>
        <v>0</v>
      </c>
      <c r="E212" s="52"/>
      <c r="F212" s="31"/>
    </row>
    <row r="213" spans="1:8" s="32" customFormat="1" ht="69" hidden="1" customHeight="1" x14ac:dyDescent="0.3">
      <c r="A213" s="49" t="s">
        <v>239</v>
      </c>
      <c r="B213" s="29" t="s">
        <v>77</v>
      </c>
      <c r="C213" s="30">
        <f>C214</f>
        <v>0</v>
      </c>
      <c r="D213" s="30">
        <f>D214</f>
        <v>0</v>
      </c>
      <c r="E213" s="52"/>
      <c r="F213" s="31"/>
    </row>
    <row r="214" spans="1:8" s="32" customFormat="1" ht="69" hidden="1" customHeight="1" x14ac:dyDescent="0.3">
      <c r="A214" s="49" t="s">
        <v>240</v>
      </c>
      <c r="B214" s="29" t="s">
        <v>241</v>
      </c>
      <c r="C214" s="30"/>
      <c r="D214" s="30"/>
      <c r="E214" s="52"/>
      <c r="F214" s="31"/>
    </row>
    <row r="215" spans="1:8" s="38" customFormat="1" x14ac:dyDescent="0.3">
      <c r="A215" s="34"/>
      <c r="B215" s="35" t="s">
        <v>36</v>
      </c>
      <c r="C215" s="53">
        <f>C23+C135</f>
        <v>4861720</v>
      </c>
      <c r="D215" s="53">
        <f t="shared" ref="D215:E215" si="24">D23+D135</f>
        <v>0</v>
      </c>
      <c r="E215" s="53">
        <f t="shared" si="24"/>
        <v>0</v>
      </c>
      <c r="F215" s="36"/>
      <c r="G215" s="37"/>
      <c r="H215" s="37"/>
    </row>
    <row r="216" spans="1:8" s="32" customFormat="1" x14ac:dyDescent="0.3">
      <c r="A216" s="39"/>
      <c r="B216" s="40"/>
      <c r="C216" s="41"/>
      <c r="D216" s="41"/>
      <c r="E216" s="31"/>
      <c r="F216" s="31"/>
    </row>
    <row r="220" spans="1:8" x14ac:dyDescent="0.3">
      <c r="A220" s="71"/>
      <c r="B220" s="71"/>
    </row>
  </sheetData>
  <mergeCells count="18">
    <mergeCell ref="A220:B220"/>
    <mergeCell ref="C20:C22"/>
    <mergeCell ref="D20:D22"/>
    <mergeCell ref="E20:E22"/>
    <mergeCell ref="A17:E17"/>
    <mergeCell ref="A20:A22"/>
    <mergeCell ref="B20:B22"/>
    <mergeCell ref="A18:E18"/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2020-09-04T08:50:01Z</cp:lastPrinted>
  <dcterms:created xsi:type="dcterms:W3CDTF">1999-06-18T11:49:53Z</dcterms:created>
  <dcterms:modified xsi:type="dcterms:W3CDTF">2020-12-01T09:51:19Z</dcterms:modified>
</cp:coreProperties>
</file>